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45" windowWidth="15480" windowHeight="11610"/>
  </bookViews>
  <sheets>
    <sheet name="РНП 2 курс phD" sheetId="5" r:id="rId1"/>
  </sheets>
  <calcPr calcId="125725"/>
</workbook>
</file>

<file path=xl/calcChain.xml><?xml version="1.0" encoding="utf-8"?>
<calcChain xmlns="http://schemas.openxmlformats.org/spreadsheetml/2006/main">
  <c r="AF33" i="5"/>
  <c r="AO33" s="1"/>
  <c r="AG26"/>
  <c r="AF26"/>
  <c r="BB28"/>
  <c r="BC28"/>
  <c r="BD28"/>
  <c r="AO26" l="1"/>
  <c r="AK39"/>
  <c r="AI39"/>
  <c r="AK40" l="1"/>
  <c r="AI40"/>
  <c r="AP39"/>
  <c r="AP40" s="1"/>
  <c r="AQ39"/>
  <c r="AQ40" s="1"/>
  <c r="AR39"/>
  <c r="AR40" s="1"/>
  <c r="AX34"/>
  <c r="AX39" s="1"/>
  <c r="AF32"/>
  <c r="AF31"/>
  <c r="AG27"/>
  <c r="AF27"/>
  <c r="BD37"/>
  <c r="BB37"/>
  <c r="AJ37"/>
  <c r="AH37"/>
  <c r="AE37"/>
  <c r="AG36"/>
  <c r="AG37" s="1"/>
  <c r="AF36"/>
  <c r="BC39"/>
  <c r="AZ34"/>
  <c r="AZ39" s="1"/>
  <c r="AY34"/>
  <c r="AY39" s="1"/>
  <c r="BB39" l="1"/>
  <c r="BB40" s="1"/>
  <c r="AE39"/>
  <c r="AE40" s="1"/>
  <c r="BD39"/>
  <c r="BD40" s="1"/>
  <c r="AO27"/>
  <c r="AN39"/>
  <c r="AN40" s="1"/>
  <c r="AH39"/>
  <c r="AH40" s="1"/>
  <c r="AJ39"/>
  <c r="AJ40" s="1"/>
  <c r="AY40"/>
  <c r="BC40"/>
  <c r="AZ40"/>
  <c r="AX40"/>
  <c r="AO36"/>
  <c r="AO37" s="1"/>
  <c r="AO32"/>
  <c r="AG39"/>
  <c r="AG40" s="1"/>
  <c r="AF37"/>
  <c r="AO39" l="1"/>
  <c r="AO40" s="1"/>
  <c r="AF39"/>
  <c r="AF40" s="1"/>
</calcChain>
</file>

<file path=xl/sharedStrings.xml><?xml version="1.0" encoding="utf-8"?>
<sst xmlns="http://schemas.openxmlformats.org/spreadsheetml/2006/main" count="137" uniqueCount="114">
  <si>
    <t>РОБОЧИЙ   НАВЧАЛЬНИЙ   ПЛАН</t>
  </si>
  <si>
    <t xml:space="preserve">  Електроніки</t>
  </si>
  <si>
    <t xml:space="preserve">                         ЗАТВЕРДЖУЮ</t>
  </si>
  <si>
    <t xml:space="preserve">       Підготовки</t>
  </si>
  <si>
    <t>доктора філософії</t>
  </si>
  <si>
    <t xml:space="preserve">       за спеціальністю</t>
  </si>
  <si>
    <t xml:space="preserve"> код і найменування спеціальності</t>
  </si>
  <si>
    <t xml:space="preserve">      спеціалізація</t>
  </si>
  <si>
    <t>назва</t>
  </si>
  <si>
    <t>№ п/п</t>
  </si>
  <si>
    <t>Найменування дисциплін</t>
  </si>
  <si>
    <t>Назва кафедр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</si>
  <si>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</si>
  <si>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</si>
  <si>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</si>
  <si>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</si>
  <si>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</si>
  <si>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</si>
  <si>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</si>
  <si>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</si>
  <si>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</si>
  <si>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</si>
  <si>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</si>
  <si>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</si>
  <si>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</si>
  <si>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</si>
  <si>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</si>
  <si>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</si>
  <si>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18 тижнів</t>
  </si>
  <si>
    <t>у тому числі</t>
  </si>
  <si>
    <t xml:space="preserve">Практичні </t>
  </si>
  <si>
    <t xml:space="preserve">Лабора-торні </t>
  </si>
  <si>
    <t>І.ЦИКЛ ЗАГАЛЬНОЇ ПІДГОТОВКИ</t>
  </si>
  <si>
    <t xml:space="preserve">І.1. Навчальні дисципліни для  здобуття глибинних  знань зі спеціальності        </t>
  </si>
  <si>
    <t>ІІ. ЦИКЛ ПРОФЕСІЙНОЇ ПІДГОТОВКИ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</si>
  <si>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</si>
  <si>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</si>
  <si>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</si>
  <si>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</si>
  <si>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</si>
  <si>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</si>
  <si>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</si>
  <si>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</si>
  <si>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Завідувач кафедри</t>
  </si>
  <si>
    <t>/</t>
  </si>
  <si>
    <t>(підпис)</t>
  </si>
  <si>
    <t>(П.І.Б.)</t>
  </si>
  <si>
    <t xml:space="preserve"> (освітньої складової програми підготовки)</t>
  </si>
  <si>
    <t>Обсяг освітньої складової</t>
  </si>
  <si>
    <t>Факультет</t>
  </si>
  <si>
    <t xml:space="preserve"> 3 семестр</t>
  </si>
  <si>
    <t>4 семестр</t>
  </si>
  <si>
    <t>2 курс</t>
  </si>
  <si>
    <t>на основі</t>
  </si>
  <si>
    <t>Педагогічна практика</t>
  </si>
  <si>
    <t>3д</t>
  </si>
  <si>
    <t>Х</t>
  </si>
  <si>
    <t>Обсяг
дисципліни</t>
  </si>
  <si>
    <t>Розподіл аудиторних годин за
курсами і семестрами</t>
  </si>
  <si>
    <t xml:space="preserve">Лекції  </t>
  </si>
  <si>
    <t>Індивідуальні заняття</t>
  </si>
  <si>
    <t>за  НП</t>
  </si>
  <si>
    <t>з урахуван. Інд занять</t>
  </si>
  <si>
    <t xml:space="preserve">Лабораторні </t>
  </si>
  <si>
    <t>ВСЬОГО ЗА ЦИКЛ ЗАГАЛЬНОЇ ПІДГОТОВКИ:</t>
  </si>
  <si>
    <t>ВСЬОГО ЗА  ЦИКЛ ПРОФЕСІЙНОЇ ПІДГОТОВКИ:</t>
  </si>
  <si>
    <t>ВСЬОГО ЗА ТЕРМІН  НАВЧАННЯ:</t>
  </si>
  <si>
    <t>Декан факультету</t>
  </si>
  <si>
    <t>13 тижнів</t>
  </si>
  <si>
    <t>Лаборатор</t>
  </si>
  <si>
    <t xml:space="preserve"> ІІ.1. Навчальні дисципліни для здобуття універсальних компетентростей дослідника                  </t>
  </si>
  <si>
    <t xml:space="preserve">Разом </t>
  </si>
  <si>
    <t xml:space="preserve">ІІ.2. Навчальні дисципліни для здобуття мовних кометентностей, достатніх для представлення та обговорення  результатів наукової роботи  іноземною мовою в усній та письмовій формі        </t>
  </si>
  <si>
    <t>з галузі знань     17 Електроніка та телекомунікації</t>
  </si>
  <si>
    <t xml:space="preserve">     171 Електроніка</t>
  </si>
  <si>
    <t xml:space="preserve">                                              (шифр і найменування галузі знань)</t>
  </si>
  <si>
    <t xml:space="preserve">     Перший  проректор  КПІ  ім. Ігоря Сікорського</t>
  </si>
  <si>
    <t xml:space="preserve">                                 ____________________Ю.І.Якименко                                        </t>
  </si>
  <si>
    <t>НАЦІОНАЛЬНИЙ ТЕХНІЧНИЙ УНІВЕРСИТЕТ УКРАЇНИ "КИЇВСЬКИЙ ПОЛІТЕХНІЧНИЙ ІНСТИТУТ імені ІГОРЯ СІКОРСЬКОГО"</t>
  </si>
  <si>
    <r>
      <t>РГР</t>
    </r>
    <r>
      <rPr>
        <sz val="35"/>
        <rFont val="Arial"/>
        <family val="2"/>
        <charset val="204"/>
      </rPr>
      <t xml:space="preserve"> - розрахунково-графічна робота;</t>
    </r>
  </si>
  <si>
    <r>
      <t>РР</t>
    </r>
    <r>
      <rPr>
        <sz val="35"/>
        <rFont val="Arial"/>
        <family val="2"/>
        <charset val="204"/>
      </rPr>
      <t xml:space="preserve"> - розрахункова робота;</t>
    </r>
  </si>
  <si>
    <r>
      <t>ГР</t>
    </r>
    <r>
      <rPr>
        <sz val="35"/>
        <rFont val="Arial"/>
        <family val="2"/>
        <charset val="204"/>
      </rPr>
      <t xml:space="preserve"> - графічна робота;</t>
    </r>
  </si>
  <si>
    <r>
      <t>ДКР</t>
    </r>
    <r>
      <rPr>
        <sz val="35"/>
        <rFont val="Arial"/>
        <family val="2"/>
        <charset val="204"/>
      </rPr>
      <t xml:space="preserve"> - домашня контрольна робота (виконується під час СРС)</t>
    </r>
  </si>
  <si>
    <t>/Жуйков В.Я.</t>
  </si>
  <si>
    <t>Голова НМК</t>
  </si>
  <si>
    <t>ПРАКТИКИ</t>
  </si>
  <si>
    <t>№</t>
  </si>
  <si>
    <t>Вид практики</t>
  </si>
  <si>
    <t>Термін проведення</t>
  </si>
  <si>
    <t>Тривалість у тижнях</t>
  </si>
  <si>
    <t>Семестр</t>
  </si>
  <si>
    <t>Форма навчання</t>
  </si>
  <si>
    <t xml:space="preserve">   очна</t>
  </si>
  <si>
    <t>60 кр.ЕСТS</t>
  </si>
  <si>
    <t>магістра</t>
  </si>
  <si>
    <t xml:space="preserve">      Випускова  кафедра</t>
  </si>
  <si>
    <t>Педагогічна</t>
  </si>
  <si>
    <t>Електронні та інформаційні технології кінематографії та аудіовізуальних систем</t>
  </si>
  <si>
    <t xml:space="preserve">  Звукотехніки та реєстрації інформації </t>
  </si>
  <si>
    <t>Звукотехніки та реєстрації інформації</t>
  </si>
  <si>
    <t>Програмно-алгоритмічні підходи створення 3D-образів</t>
  </si>
  <si>
    <t>/Власюк Г.Г.</t>
  </si>
  <si>
    <t>Промислової електроніки</t>
  </si>
  <si>
    <t>(прийому 2017 р.)</t>
  </si>
  <si>
    <r>
      <t xml:space="preserve">                                "_____"_________________ </t>
    </r>
    <r>
      <rPr>
        <b/>
        <sz val="26"/>
        <rFont val="Times New Roman"/>
        <family val="1"/>
        <charset val="204"/>
      </rPr>
      <t>2018 р.</t>
    </r>
  </si>
  <si>
    <t>на 2018 / 2019  навчальний рік</t>
  </si>
  <si>
    <t>Ухвалено на засіданні  Вченої ради  інституту (факультету), ПРОТОКОЛ № 03/2018  від 26.03.2018 р.</t>
  </si>
  <si>
    <t>171-71ф-31, (2+0)</t>
  </si>
  <si>
    <t>Інформаційні та комп'ютерні технології в електроніці</t>
  </si>
  <si>
    <t>Засоби та технології тривимірної анімації</t>
  </si>
  <si>
    <t>17.12.2018 - 30.12.2018</t>
  </si>
  <si>
    <t>Забезпечення якісних показників в системах передавання аудіовізуального контенту-1</t>
  </si>
  <si>
    <t>Забезпечення якісних показників в системах передавання аудіовізуального контенту-2</t>
  </si>
  <si>
    <t>Практ.
(комп.практикум)</t>
  </si>
</sst>
</file>

<file path=xl/styles.xml><?xml version="1.0" encoding="utf-8"?>
<styleSheet xmlns="http://schemas.openxmlformats.org/spreadsheetml/2006/main">
  <fonts count="6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40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30"/>
      <name val="Times New Roman"/>
      <family val="1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30"/>
      <name val="Times New Roman"/>
      <family val="1"/>
      <charset val="204"/>
    </font>
    <font>
      <sz val="10"/>
      <name val="Arial"/>
      <family val="2"/>
      <charset val="204"/>
    </font>
    <font>
      <b/>
      <sz val="24"/>
      <name val="Arial"/>
      <family val="2"/>
    </font>
    <font>
      <b/>
      <sz val="40"/>
      <name val="Arial"/>
      <family val="2"/>
      <charset val="204"/>
    </font>
    <font>
      <b/>
      <sz val="30"/>
      <name val="Arial"/>
      <family val="2"/>
    </font>
    <font>
      <b/>
      <sz val="40"/>
      <name val="Arial Cyr"/>
      <charset val="204"/>
    </font>
    <font>
      <b/>
      <sz val="26"/>
      <name val="Arial"/>
      <family val="2"/>
      <charset val="204"/>
    </font>
    <font>
      <b/>
      <sz val="26"/>
      <name val="Arial"/>
      <family val="2"/>
    </font>
    <font>
      <b/>
      <sz val="14"/>
      <name val="Arial"/>
      <family val="2"/>
      <charset val="204"/>
    </font>
    <font>
      <b/>
      <sz val="22"/>
      <name val="Arial"/>
      <family val="2"/>
      <charset val="204"/>
    </font>
    <font>
      <b/>
      <sz val="20"/>
      <name val="Arial"/>
      <family val="2"/>
    </font>
    <font>
      <b/>
      <sz val="24"/>
      <name val="Arial"/>
      <family val="2"/>
      <charset val="204"/>
    </font>
    <font>
      <b/>
      <sz val="20"/>
      <name val="Arial"/>
      <family val="2"/>
      <charset val="204"/>
    </font>
    <font>
      <b/>
      <sz val="26"/>
      <name val="Arial Cyr"/>
      <family val="2"/>
      <charset val="204"/>
    </font>
    <font>
      <b/>
      <sz val="22"/>
      <name val="Arial"/>
      <family val="2"/>
    </font>
    <font>
      <sz val="11"/>
      <name val="Arial"/>
      <family val="2"/>
      <charset val="204"/>
    </font>
    <font>
      <b/>
      <sz val="16"/>
      <name val="Arial"/>
      <family val="2"/>
      <charset val="204"/>
    </font>
    <font>
      <b/>
      <sz val="11"/>
      <name val="Arial"/>
      <family val="2"/>
      <charset val="204"/>
    </font>
    <font>
      <b/>
      <sz val="30"/>
      <name val="Arial"/>
      <family val="2"/>
      <charset val="204"/>
    </font>
    <font>
      <b/>
      <i/>
      <sz val="12"/>
      <name val="Arial"/>
      <family val="2"/>
      <charset val="204"/>
    </font>
    <font>
      <sz val="12"/>
      <name val="Arial"/>
      <family val="2"/>
      <charset val="204"/>
    </font>
    <font>
      <sz val="32"/>
      <name val="Arial"/>
      <family val="2"/>
      <charset val="204"/>
    </font>
    <font>
      <b/>
      <sz val="32"/>
      <name val="Arial"/>
      <family val="2"/>
    </font>
    <font>
      <b/>
      <sz val="60"/>
      <name val="Times New Roman"/>
      <family val="1"/>
      <charset val="204"/>
    </font>
    <font>
      <sz val="40"/>
      <name val="Times New Roman"/>
      <family val="1"/>
      <charset val="204"/>
    </font>
    <font>
      <sz val="40"/>
      <name val="Arial"/>
      <family val="2"/>
      <charset val="204"/>
    </font>
    <font>
      <b/>
      <sz val="40"/>
      <name val="Arial"/>
      <family val="2"/>
    </font>
    <font>
      <b/>
      <i/>
      <sz val="38"/>
      <name val="Arial"/>
      <family val="2"/>
      <charset val="204"/>
    </font>
    <font>
      <b/>
      <sz val="28"/>
      <name val="Arial"/>
      <family val="2"/>
    </font>
    <font>
      <b/>
      <sz val="45"/>
      <name val="Arial"/>
      <family val="2"/>
      <charset val="204"/>
    </font>
    <font>
      <b/>
      <sz val="45"/>
      <name val="Arial"/>
      <family val="2"/>
    </font>
    <font>
      <b/>
      <sz val="35"/>
      <name val="Arial"/>
      <family val="2"/>
      <charset val="204"/>
    </font>
    <font>
      <sz val="35"/>
      <name val="Arial"/>
      <family val="2"/>
      <charset val="204"/>
    </font>
    <font>
      <sz val="26"/>
      <name val="Arial"/>
      <family val="2"/>
      <charset val="204"/>
    </font>
    <font>
      <b/>
      <sz val="12"/>
      <name val="Arial"/>
      <family val="2"/>
      <charset val="204"/>
    </font>
    <font>
      <sz val="22"/>
      <name val="Arial"/>
      <family val="2"/>
      <charset val="204"/>
    </font>
    <font>
      <sz val="11"/>
      <name val="Arial"/>
      <family val="2"/>
    </font>
    <font>
      <sz val="2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33"/>
      <name val="Arial"/>
      <family val="2"/>
      <charset val="204"/>
    </font>
    <font>
      <sz val="33"/>
      <name val="Arial"/>
      <family val="2"/>
    </font>
    <font>
      <b/>
      <sz val="32"/>
      <name val="Arial Cyr"/>
      <family val="2"/>
      <charset val="204"/>
    </font>
    <font>
      <sz val="10"/>
      <name val="Arial Cyr"/>
      <charset val="204"/>
    </font>
    <font>
      <sz val="14"/>
      <name val="Arial"/>
      <family val="2"/>
      <charset val="204"/>
    </font>
    <font>
      <sz val="20"/>
      <name val="Arial"/>
      <family val="2"/>
      <charset val="204"/>
    </font>
    <font>
      <sz val="26"/>
      <name val="Arial Cyr"/>
      <charset val="204"/>
    </font>
    <font>
      <b/>
      <sz val="26"/>
      <name val="Arial Cyr"/>
      <charset val="204"/>
    </font>
    <font>
      <sz val="20"/>
      <name val="Arial"/>
      <family val="2"/>
    </font>
    <font>
      <sz val="11"/>
      <name val="Arial Cyr"/>
      <charset val="204"/>
    </font>
    <font>
      <b/>
      <sz val="35"/>
      <name val="Times New Roman"/>
      <family val="1"/>
      <charset val="204"/>
    </font>
    <font>
      <b/>
      <sz val="3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2" fillId="0" borderId="0"/>
  </cellStyleXfs>
  <cellXfs count="315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NumberFormat="1" applyFont="1" applyBorder="1" applyAlignment="1">
      <alignment vertical="top" wrapText="1"/>
    </xf>
    <xf numFmtId="0" fontId="1" fillId="0" borderId="0" xfId="0" applyNumberFormat="1" applyFont="1" applyBorder="1"/>
    <xf numFmtId="49" fontId="1" fillId="0" borderId="0" xfId="0" applyNumberFormat="1" applyFont="1" applyBorder="1"/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/>
    <xf numFmtId="0" fontId="7" fillId="0" borderId="0" xfId="0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/>
    <xf numFmtId="0" fontId="10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textRotation="90"/>
    </xf>
    <xf numFmtId="0" fontId="21" fillId="0" borderId="0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textRotation="90"/>
    </xf>
    <xf numFmtId="0" fontId="2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top"/>
    </xf>
    <xf numFmtId="0" fontId="20" fillId="0" borderId="3" xfId="0" applyNumberFormat="1" applyFont="1" applyFill="1" applyBorder="1" applyAlignment="1">
      <alignment horizontal="center" vertical="center" textRotation="90" wrapText="1"/>
    </xf>
    <xf numFmtId="0" fontId="23" fillId="0" borderId="3" xfId="0" applyNumberFormat="1" applyFont="1" applyFill="1" applyBorder="1" applyAlignment="1">
      <alignment horizontal="center" vertical="center" textRotation="90" wrapText="1"/>
    </xf>
    <xf numFmtId="0" fontId="23" fillId="0" borderId="3" xfId="0" applyFont="1" applyFill="1" applyBorder="1" applyAlignment="1">
      <alignment horizontal="center" vertical="center" textRotation="90" wrapText="1"/>
    </xf>
    <xf numFmtId="0" fontId="18" fillId="0" borderId="3" xfId="0" applyFont="1" applyFill="1" applyBorder="1" applyAlignment="1">
      <alignment horizontal="center" vertical="center" textRotation="90" wrapText="1"/>
    </xf>
    <xf numFmtId="0" fontId="18" fillId="0" borderId="23" xfId="0" applyFont="1" applyFill="1" applyBorder="1" applyAlignment="1">
      <alignment horizontal="center" vertical="center" textRotation="90" wrapText="1"/>
    </xf>
    <xf numFmtId="0" fontId="24" fillId="0" borderId="0" xfId="0" applyFont="1" applyBorder="1" applyAlignment="1">
      <alignment vertical="top"/>
    </xf>
    <xf numFmtId="0" fontId="25" fillId="0" borderId="2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1" fillId="0" borderId="3" xfId="0" applyNumberFormat="1" applyFont="1" applyBorder="1" applyAlignment="1">
      <alignment horizontal="center" vertical="center" wrapText="1"/>
    </xf>
    <xf numFmtId="0" fontId="21" fillId="0" borderId="3" xfId="0" applyNumberFormat="1" applyFont="1" applyBorder="1" applyAlignment="1">
      <alignment horizontal="center" vertical="center"/>
    </xf>
    <xf numFmtId="0" fontId="21" fillId="0" borderId="3" xfId="0" applyNumberFormat="1" applyFont="1" applyFill="1" applyBorder="1" applyAlignment="1">
      <alignment horizontal="center" vertical="center"/>
    </xf>
    <xf numFmtId="0" fontId="21" fillId="0" borderId="23" xfId="0" applyNumberFormat="1" applyFont="1" applyBorder="1" applyAlignment="1">
      <alignment horizontal="center" vertical="center"/>
    </xf>
    <xf numFmtId="0" fontId="24" fillId="0" borderId="0" xfId="0" applyFont="1" applyFill="1" applyBorder="1"/>
    <xf numFmtId="0" fontId="24" fillId="0" borderId="0" xfId="0" applyFont="1" applyBorder="1"/>
    <xf numFmtId="0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center"/>
    </xf>
    <xf numFmtId="0" fontId="24" fillId="0" borderId="0" xfId="0" applyNumberFormat="1" applyFont="1" applyBorder="1"/>
    <xf numFmtId="49" fontId="24" fillId="0" borderId="0" xfId="0" applyNumberFormat="1" applyFont="1" applyBorder="1"/>
    <xf numFmtId="49" fontId="24" fillId="0" borderId="0" xfId="0" applyNumberFormat="1" applyFont="1" applyBorder="1" applyAlignment="1">
      <alignment horizontal="center" vertical="justify" wrapText="1"/>
    </xf>
    <xf numFmtId="49" fontId="19" fillId="0" borderId="0" xfId="0" applyNumberFormat="1" applyFont="1" applyBorder="1" applyAlignment="1">
      <alignment horizontal="left"/>
    </xf>
    <xf numFmtId="49" fontId="19" fillId="0" borderId="0" xfId="0" applyNumberFormat="1" applyFont="1" applyFill="1" applyBorder="1" applyAlignment="1">
      <alignment horizontal="left"/>
    </xf>
    <xf numFmtId="49" fontId="24" fillId="0" borderId="0" xfId="0" applyNumberFormat="1" applyFont="1" applyBorder="1" applyAlignment="1">
      <alignment horizontal="left"/>
    </xf>
    <xf numFmtId="49" fontId="24" fillId="0" borderId="0" xfId="0" applyNumberFormat="1" applyFont="1" applyFill="1" applyBorder="1" applyAlignment="1">
      <alignment horizontal="left"/>
    </xf>
    <xf numFmtId="49" fontId="28" fillId="0" borderId="0" xfId="0" applyNumberFormat="1" applyFont="1" applyBorder="1" applyAlignment="1">
      <alignment horizontal="left" vertical="justify"/>
    </xf>
    <xf numFmtId="0" fontId="29" fillId="0" borderId="0" xfId="0" applyFont="1" applyBorder="1"/>
    <xf numFmtId="0" fontId="30" fillId="0" borderId="0" xfId="0" applyFont="1" applyBorder="1"/>
    <xf numFmtId="49" fontId="30" fillId="0" borderId="0" xfId="0" applyNumberFormat="1" applyFont="1" applyBorder="1" applyAlignment="1">
      <alignment horizontal="center" vertical="justify" wrapText="1"/>
    </xf>
    <xf numFmtId="0" fontId="30" fillId="0" borderId="0" xfId="0" applyFont="1" applyBorder="1" applyAlignment="1">
      <alignment vertical="justify"/>
    </xf>
    <xf numFmtId="0" fontId="30" fillId="0" borderId="0" xfId="0" applyFont="1" applyFill="1" applyBorder="1"/>
    <xf numFmtId="0" fontId="24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33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33" fillId="0" borderId="0" xfId="0" applyFont="1" applyBorder="1"/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horizontal="left"/>
    </xf>
    <xf numFmtId="0" fontId="30" fillId="0" borderId="0" xfId="0" applyFont="1" applyBorder="1" applyAlignment="1">
      <alignment vertical="top"/>
    </xf>
    <xf numFmtId="0" fontId="30" fillId="0" borderId="3" xfId="0" applyFont="1" applyBorder="1" applyAlignment="1">
      <alignment vertical="top"/>
    </xf>
    <xf numFmtId="0" fontId="12" fillId="0" borderId="6" xfId="0" applyFont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4" fillId="0" borderId="8" xfId="0" applyNumberFormat="1" applyFont="1" applyFill="1" applyBorder="1" applyAlignment="1">
      <alignment horizontal="center" vertical="center" wrapText="1" shrinkToFit="1"/>
    </xf>
    <xf numFmtId="0" fontId="12" fillId="0" borderId="34" xfId="0" applyFont="1" applyBorder="1" applyAlignment="1">
      <alignment horizontal="center" vertical="center" wrapText="1"/>
    </xf>
    <xf numFmtId="0" fontId="34" fillId="0" borderId="28" xfId="0" applyFont="1" applyFill="1" applyBorder="1"/>
    <xf numFmtId="0" fontId="12" fillId="0" borderId="2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4" xfId="0" applyNumberFormat="1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 wrapText="1" shrinkToFit="1"/>
    </xf>
    <xf numFmtId="0" fontId="34" fillId="0" borderId="18" xfId="0" applyNumberFormat="1" applyFont="1" applyFill="1" applyBorder="1" applyAlignment="1">
      <alignment horizontal="center" vertical="center" shrinkToFit="1"/>
    </xf>
    <xf numFmtId="1" fontId="12" fillId="0" borderId="24" xfId="0" applyNumberFormat="1" applyFont="1" applyFill="1" applyBorder="1" applyAlignment="1">
      <alignment horizontal="center" vertical="center" wrapText="1" shrinkToFit="1"/>
    </xf>
    <xf numFmtId="0" fontId="27" fillId="0" borderId="0" xfId="0" applyFont="1" applyBorder="1" applyAlignment="1">
      <alignment horizontal="center" vertical="center" textRotation="90"/>
    </xf>
    <xf numFmtId="0" fontId="27" fillId="0" borderId="0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center" shrinkToFit="1"/>
    </xf>
    <xf numFmtId="0" fontId="12" fillId="0" borderId="5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center"/>
    </xf>
    <xf numFmtId="0" fontId="34" fillId="0" borderId="0" xfId="0" applyFont="1" applyBorder="1" applyAlignment="1">
      <alignment vertical="top"/>
    </xf>
    <xf numFmtId="0" fontId="34" fillId="0" borderId="0" xfId="0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vertical="center"/>
    </xf>
    <xf numFmtId="0" fontId="34" fillId="0" borderId="0" xfId="0" applyFont="1" applyBorder="1"/>
    <xf numFmtId="0" fontId="40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/>
    <xf numFmtId="0" fontId="41" fillId="0" borderId="0" xfId="0" applyNumberFormat="1" applyFont="1" applyBorder="1"/>
    <xf numFmtId="49" fontId="41" fillId="0" borderId="0" xfId="0" applyNumberFormat="1" applyFont="1" applyBorder="1" applyAlignment="1">
      <alignment horizontal="center" vertical="justify" wrapText="1"/>
    </xf>
    <xf numFmtId="49" fontId="40" fillId="0" borderId="0" xfId="0" applyNumberFormat="1" applyFont="1" applyBorder="1" applyAlignment="1">
      <alignment horizontal="left" vertical="center" wrapText="1"/>
    </xf>
    <xf numFmtId="49" fontId="40" fillId="0" borderId="0" xfId="0" applyNumberFormat="1" applyFont="1" applyBorder="1" applyAlignment="1">
      <alignment vertical="center"/>
    </xf>
    <xf numFmtId="0" fontId="26" fillId="0" borderId="0" xfId="0" applyFont="1" applyBorder="1"/>
    <xf numFmtId="0" fontId="0" fillId="0" borderId="0" xfId="0" applyAlignment="1" applyProtection="1"/>
    <xf numFmtId="49" fontId="15" fillId="0" borderId="4" xfId="0" applyNumberFormat="1" applyFont="1" applyBorder="1" applyAlignment="1" applyProtection="1">
      <alignment horizontal="left" vertical="justify"/>
    </xf>
    <xf numFmtId="49" fontId="15" fillId="0" borderId="4" xfId="0" applyNumberFormat="1" applyFont="1" applyBorder="1" applyAlignment="1" applyProtection="1">
      <alignment horizontal="center" vertical="justify"/>
    </xf>
    <xf numFmtId="0" fontId="42" fillId="0" borderId="4" xfId="0" applyFont="1" applyBorder="1" applyAlignment="1" applyProtection="1"/>
    <xf numFmtId="0" fontId="42" fillId="0" borderId="4" xfId="0" applyFont="1" applyBorder="1"/>
    <xf numFmtId="0" fontId="42" fillId="0" borderId="0" xfId="0" applyFont="1" applyBorder="1" applyAlignment="1" applyProtection="1"/>
    <xf numFmtId="49" fontId="43" fillId="0" borderId="0" xfId="0" applyNumberFormat="1" applyFont="1" applyBorder="1" applyAlignment="1">
      <alignment horizontal="left" vertical="justify"/>
    </xf>
    <xf numFmtId="0" fontId="24" fillId="0" borderId="0" xfId="0" applyFont="1" applyAlignment="1"/>
    <xf numFmtId="0" fontId="24" fillId="0" borderId="0" xfId="0" applyFont="1" applyBorder="1" applyAlignment="1"/>
    <xf numFmtId="49" fontId="29" fillId="0" borderId="0" xfId="0" applyNumberFormat="1" applyFont="1" applyBorder="1" applyAlignment="1">
      <alignment horizontal="center" vertical="justify" wrapText="1"/>
    </xf>
    <xf numFmtId="49" fontId="43" fillId="0" borderId="0" xfId="0" applyNumberFormat="1" applyFont="1" applyBorder="1" applyAlignment="1">
      <alignment horizontal="center" vertical="justify" wrapText="1"/>
    </xf>
    <xf numFmtId="49" fontId="26" fillId="0" borderId="0" xfId="0" applyNumberFormat="1" applyFont="1" applyBorder="1" applyAlignment="1">
      <alignment horizontal="center" vertical="justify" wrapText="1"/>
    </xf>
    <xf numFmtId="0" fontId="24" fillId="0" borderId="0" xfId="0" applyFont="1" applyBorder="1" applyAlignment="1">
      <alignment vertical="justify" wrapText="1"/>
    </xf>
    <xf numFmtId="49" fontId="18" fillId="0" borderId="0" xfId="0" applyNumberFormat="1" applyFont="1" applyBorder="1" applyAlignment="1" applyProtection="1">
      <alignment horizontal="center" vertical="justify"/>
    </xf>
    <xf numFmtId="0" fontId="44" fillId="0" borderId="0" xfId="0" applyFont="1" applyBorder="1" applyAlignment="1" applyProtection="1">
      <alignment horizontal="center"/>
    </xf>
    <xf numFmtId="0" fontId="44" fillId="0" borderId="0" xfId="0" applyFont="1" applyBorder="1"/>
    <xf numFmtId="0" fontId="18" fillId="0" borderId="0" xfId="0" applyFont="1" applyBorder="1" applyAlignment="1" applyProtection="1">
      <alignment horizontal="left" vertical="justify"/>
    </xf>
    <xf numFmtId="0" fontId="44" fillId="0" borderId="0" xfId="0" applyFont="1" applyBorder="1" applyAlignment="1" applyProtection="1"/>
    <xf numFmtId="49" fontId="18" fillId="0" borderId="0" xfId="0" applyNumberFormat="1" applyFont="1" applyBorder="1" applyAlignment="1" applyProtection="1">
      <alignment horizontal="center" vertical="justify" wrapText="1"/>
    </xf>
    <xf numFmtId="0" fontId="42" fillId="0" borderId="0" xfId="0" applyFont="1" applyBorder="1" applyAlignment="1" applyProtection="1">
      <alignment horizontal="right"/>
    </xf>
    <xf numFmtId="0" fontId="45" fillId="0" borderId="0" xfId="0" applyFont="1" applyBorder="1" applyAlignment="1" applyProtection="1"/>
    <xf numFmtId="49" fontId="26" fillId="0" borderId="4" xfId="0" applyNumberFormat="1" applyFont="1" applyBorder="1" applyAlignment="1" applyProtection="1">
      <alignment horizontal="left" vertical="justify"/>
    </xf>
    <xf numFmtId="49" fontId="26" fillId="0" borderId="4" xfId="0" applyNumberFormat="1" applyFont="1" applyBorder="1" applyAlignment="1" applyProtection="1">
      <alignment horizontal="center" vertical="justify"/>
    </xf>
    <xf numFmtId="0" fontId="46" fillId="0" borderId="4" xfId="0" applyFont="1" applyBorder="1" applyAlignment="1" applyProtection="1"/>
    <xf numFmtId="0" fontId="46" fillId="0" borderId="4" xfId="0" applyFont="1" applyBorder="1" applyAlignment="1" applyProtection="1">
      <alignment horizontal="right"/>
    </xf>
    <xf numFmtId="0" fontId="46" fillId="0" borderId="0" xfId="0" applyFont="1" applyBorder="1" applyAlignment="1" applyProtection="1"/>
    <xf numFmtId="0" fontId="46" fillId="0" borderId="0" xfId="0" applyFont="1" applyBorder="1"/>
    <xf numFmtId="49" fontId="26" fillId="0" borderId="0" xfId="0" applyNumberFormat="1" applyFont="1" applyBorder="1" applyAlignment="1">
      <alignment horizontal="left" vertical="justify" wrapText="1"/>
    </xf>
    <xf numFmtId="0" fontId="47" fillId="0" borderId="0" xfId="0" applyFont="1" applyBorder="1" applyAlignment="1" applyProtection="1"/>
    <xf numFmtId="0" fontId="24" fillId="0" borderId="0" xfId="0" applyFont="1" applyBorder="1" applyAlignment="1" applyProtection="1"/>
    <xf numFmtId="49" fontId="37" fillId="0" borderId="0" xfId="0" applyNumberFormat="1" applyFont="1" applyBorder="1" applyAlignment="1" applyProtection="1">
      <alignment horizontal="left" vertical="justify"/>
    </xf>
    <xf numFmtId="0" fontId="48" fillId="0" borderId="0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left" vertical="justify"/>
    </xf>
    <xf numFmtId="0" fontId="48" fillId="0" borderId="0" xfId="0" applyFont="1" applyBorder="1" applyAlignment="1" applyProtection="1"/>
    <xf numFmtId="0" fontId="13" fillId="0" borderId="0" xfId="0" applyFont="1" applyBorder="1" applyAlignment="1" applyProtection="1">
      <alignment horizontal="left"/>
    </xf>
    <xf numFmtId="0" fontId="50" fillId="0" borderId="4" xfId="0" applyFont="1" applyBorder="1" applyAlignment="1" applyProtection="1"/>
    <xf numFmtId="0" fontId="24" fillId="0" borderId="0" xfId="1" applyFont="1" applyBorder="1"/>
    <xf numFmtId="0" fontId="55" fillId="0" borderId="0" xfId="1" applyFont="1" applyBorder="1" applyAlignment="1">
      <alignment horizontal="center" vertical="center"/>
    </xf>
    <xf numFmtId="49" fontId="24" fillId="0" borderId="0" xfId="1" applyNumberFormat="1" applyFont="1" applyBorder="1" applyAlignment="1">
      <alignment horizontal="center" vertical="justify" wrapText="1"/>
    </xf>
    <xf numFmtId="0" fontId="16" fillId="0" borderId="0" xfId="1" applyNumberFormat="1" applyFont="1" applyBorder="1" applyAlignment="1">
      <alignment horizontal="center" vertical="top" wrapText="1"/>
    </xf>
    <xf numFmtId="0" fontId="54" fillId="0" borderId="30" xfId="1" applyFont="1" applyBorder="1" applyAlignment="1">
      <alignment horizontal="center" vertical="center" wrapText="1"/>
    </xf>
    <xf numFmtId="49" fontId="24" fillId="0" borderId="26" xfId="1" applyNumberFormat="1" applyFont="1" applyBorder="1" applyAlignment="1">
      <alignment horizontal="center" vertical="justify" wrapText="1"/>
    </xf>
    <xf numFmtId="0" fontId="42" fillId="0" borderId="31" xfId="1" applyFont="1" applyBorder="1" applyAlignment="1">
      <alignment horizontal="center" vertical="center" wrapText="1"/>
    </xf>
    <xf numFmtId="49" fontId="17" fillId="0" borderId="0" xfId="1" applyNumberFormat="1" applyFont="1" applyBorder="1" applyAlignment="1">
      <alignment horizontal="left" vertical="justify" wrapText="1"/>
    </xf>
    <xf numFmtId="0" fontId="53" fillId="0" borderId="0" xfId="1" applyFont="1" applyBorder="1" applyAlignment="1">
      <alignment vertical="justify" wrapText="1"/>
    </xf>
    <xf numFmtId="0" fontId="24" fillId="0" borderId="0" xfId="1" applyFont="1" applyBorder="1" applyAlignment="1">
      <alignment vertical="justify" wrapText="1"/>
    </xf>
    <xf numFmtId="0" fontId="24" fillId="0" borderId="0" xfId="1" applyFont="1" applyBorder="1" applyAlignment="1">
      <alignment horizontal="center" vertical="center"/>
    </xf>
    <xf numFmtId="0" fontId="24" fillId="0" borderId="0" xfId="1" applyFont="1" applyBorder="1" applyAlignment="1">
      <alignment horizontal="left" vertical="center"/>
    </xf>
    <xf numFmtId="0" fontId="58" fillId="0" borderId="0" xfId="1" applyFont="1" applyBorder="1" applyAlignment="1">
      <alignment horizontal="left" vertical="center"/>
    </xf>
    <xf numFmtId="0" fontId="58" fillId="0" borderId="0" xfId="1" applyFont="1" applyBorder="1" applyAlignment="1"/>
    <xf numFmtId="0" fontId="57" fillId="0" borderId="0" xfId="1" applyNumberFormat="1" applyFont="1" applyBorder="1" applyAlignment="1">
      <alignment horizontal="center" vertical="center" wrapText="1"/>
    </xf>
    <xf numFmtId="0" fontId="15" fillId="0" borderId="0" xfId="1" applyNumberFormat="1" applyFont="1" applyBorder="1" applyAlignment="1">
      <alignment horizontal="center" vertical="center" wrapText="1"/>
    </xf>
    <xf numFmtId="0" fontId="42" fillId="0" borderId="0" xfId="1" applyFont="1" applyBorder="1" applyAlignment="1">
      <alignment horizontal="left" vertical="center"/>
    </xf>
    <xf numFmtId="0" fontId="16" fillId="0" borderId="0" xfId="1" applyNumberFormat="1" applyFont="1" applyBorder="1" applyAlignment="1">
      <alignment horizontal="center" vertical="center" wrapText="1"/>
    </xf>
    <xf numFmtId="0" fontId="56" fillId="0" borderId="0" xfId="1" applyFont="1" applyBorder="1" applyAlignment="1">
      <alignment horizontal="center" vertical="center" wrapText="1"/>
    </xf>
    <xf numFmtId="49" fontId="15" fillId="0" borderId="0" xfId="1" applyNumberFormat="1" applyFont="1" applyBorder="1" applyAlignment="1">
      <alignment horizontal="center" vertical="center"/>
    </xf>
    <xf numFmtId="0" fontId="55" fillId="0" borderId="0" xfId="1" applyFont="1" applyBorder="1" applyAlignment="1">
      <alignment horizontal="left" vertical="center"/>
    </xf>
    <xf numFmtId="49" fontId="42" fillId="0" borderId="0" xfId="1" applyNumberFormat="1" applyFont="1" applyBorder="1" applyAlignment="1">
      <alignment horizontal="center" vertical="center"/>
    </xf>
    <xf numFmtId="0" fontId="42" fillId="0" borderId="0" xfId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9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7" fillId="0" borderId="19" xfId="1" applyFont="1" applyBorder="1" applyAlignment="1">
      <alignment horizontal="center" vertical="center" wrapText="1"/>
    </xf>
    <xf numFmtId="0" fontId="27" fillId="0" borderId="0" xfId="1" applyFont="1" applyBorder="1" applyAlignment="1">
      <alignment horizontal="center" vertical="center" wrapText="1"/>
    </xf>
    <xf numFmtId="0" fontId="27" fillId="0" borderId="20" xfId="1" applyFont="1" applyBorder="1" applyAlignment="1">
      <alignment horizontal="center" vertical="center" wrapText="1"/>
    </xf>
    <xf numFmtId="0" fontId="27" fillId="0" borderId="37" xfId="1" applyFont="1" applyBorder="1" applyAlignment="1">
      <alignment horizontal="center" vertical="center" wrapText="1"/>
    </xf>
    <xf numFmtId="49" fontId="27" fillId="0" borderId="0" xfId="1" applyNumberFormat="1" applyFont="1" applyBorder="1" applyAlignment="1">
      <alignment horizontal="center" vertical="justify" wrapText="1"/>
    </xf>
    <xf numFmtId="0" fontId="27" fillId="0" borderId="38" xfId="1" applyFont="1" applyBorder="1" applyAlignment="1">
      <alignment horizontal="center" vertical="center" wrapText="1"/>
    </xf>
    <xf numFmtId="0" fontId="12" fillId="0" borderId="8" xfId="0" applyNumberFormat="1" applyFont="1" applyFill="1" applyBorder="1" applyAlignment="1">
      <alignment horizontal="center" vertical="center" wrapText="1" shrinkToFit="1"/>
    </xf>
    <xf numFmtId="0" fontId="12" fillId="0" borderId="33" xfId="0" applyNumberFormat="1" applyFont="1" applyFill="1" applyBorder="1" applyAlignment="1">
      <alignment horizontal="center" vertical="center" shrinkToFit="1"/>
    </xf>
    <xf numFmtId="0" fontId="12" fillId="0" borderId="8" xfId="0" applyNumberFormat="1" applyFont="1" applyFill="1" applyBorder="1" applyAlignment="1">
      <alignment horizontal="center" vertical="center" shrinkToFit="1"/>
    </xf>
    <xf numFmtId="0" fontId="49" fillId="0" borderId="4" xfId="0" applyFont="1" applyBorder="1"/>
    <xf numFmtId="0" fontId="49" fillId="0" borderId="4" xfId="0" applyFont="1" applyBorder="1" applyAlignment="1" applyProtection="1"/>
    <xf numFmtId="0" fontId="13" fillId="0" borderId="38" xfId="1" applyNumberFormat="1" applyFont="1" applyBorder="1" applyAlignment="1">
      <alignment horizontal="center" vertical="center" wrapText="1"/>
    </xf>
    <xf numFmtId="0" fontId="13" fillId="0" borderId="39" xfId="1" applyNumberFormat="1" applyFont="1" applyBorder="1" applyAlignment="1">
      <alignment horizontal="center" vertical="center" wrapText="1"/>
    </xf>
    <xf numFmtId="49" fontId="27" fillId="0" borderId="20" xfId="1" applyNumberFormat="1" applyFont="1" applyBorder="1" applyAlignment="1">
      <alignment horizontal="center" vertical="center" wrapText="1"/>
    </xf>
    <xf numFmtId="0" fontId="60" fillId="0" borderId="20" xfId="1" applyFont="1" applyBorder="1" applyAlignment="1">
      <alignment horizontal="center" vertical="center" wrapText="1"/>
    </xf>
    <xf numFmtId="49" fontId="42" fillId="0" borderId="31" xfId="1" applyNumberFormat="1" applyFont="1" applyBorder="1" applyAlignment="1">
      <alignment horizontal="center" vertical="center" wrapText="1"/>
    </xf>
    <xf numFmtId="0" fontId="55" fillId="0" borderId="31" xfId="1" applyFont="1" applyBorder="1" applyAlignment="1">
      <alignment horizontal="center" vertical="center" wrapText="1"/>
    </xf>
    <xf numFmtId="49" fontId="27" fillId="0" borderId="38" xfId="1" applyNumberFormat="1" applyFont="1" applyBorder="1" applyAlignment="1">
      <alignment horizontal="center" vertical="center" wrapText="1"/>
    </xf>
    <xf numFmtId="0" fontId="60" fillId="0" borderId="38" xfId="1" applyFont="1" applyBorder="1" applyAlignment="1">
      <alignment horizontal="center" vertical="center" wrapText="1"/>
    </xf>
    <xf numFmtId="0" fontId="27" fillId="0" borderId="20" xfId="1" applyFont="1" applyBorder="1" applyAlignment="1">
      <alignment horizontal="center" vertical="top" wrapText="1"/>
    </xf>
    <xf numFmtId="0" fontId="27" fillId="0" borderId="38" xfId="1" applyFont="1" applyBorder="1" applyAlignment="1">
      <alignment horizontal="center" vertical="center" wrapText="1"/>
    </xf>
    <xf numFmtId="0" fontId="15" fillId="0" borderId="31" xfId="1" applyFont="1" applyBorder="1" applyAlignment="1">
      <alignment horizontal="center" vertical="center" wrapText="1"/>
    </xf>
    <xf numFmtId="0" fontId="27" fillId="0" borderId="35" xfId="1" applyNumberFormat="1" applyFont="1" applyBorder="1" applyAlignment="1">
      <alignment horizontal="center" vertical="center" wrapText="1"/>
    </xf>
    <xf numFmtId="0" fontId="27" fillId="0" borderId="12" xfId="1" applyNumberFormat="1" applyFont="1" applyBorder="1" applyAlignment="1">
      <alignment horizontal="center" vertical="center" wrapText="1"/>
    </xf>
    <xf numFmtId="0" fontId="35" fillId="0" borderId="6" xfId="0" applyNumberFormat="1" applyFont="1" applyBorder="1" applyAlignment="1">
      <alignment horizontal="center" vertical="center"/>
    </xf>
    <xf numFmtId="0" fontId="35" fillId="0" borderId="7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left" vertical="center"/>
    </xf>
    <xf numFmtId="0" fontId="35" fillId="0" borderId="3" xfId="0" applyFont="1" applyBorder="1" applyAlignment="1">
      <alignment horizontal="center" vertical="center"/>
    </xf>
    <xf numFmtId="49" fontId="13" fillId="0" borderId="0" xfId="0" applyNumberFormat="1" applyFont="1" applyBorder="1" applyAlignment="1" applyProtection="1">
      <alignment horizontal="center" vertical="justify"/>
    </xf>
    <xf numFmtId="49" fontId="40" fillId="0" borderId="0" xfId="0" applyNumberFormat="1" applyFont="1" applyBorder="1" applyAlignment="1">
      <alignment horizontal="left" vertical="center" wrapText="1"/>
    </xf>
    <xf numFmtId="49" fontId="36" fillId="0" borderId="0" xfId="0" applyNumberFormat="1" applyFont="1" applyBorder="1" applyAlignment="1">
      <alignment horizontal="center"/>
    </xf>
    <xf numFmtId="0" fontId="39" fillId="0" borderId="14" xfId="0" applyFont="1" applyFill="1" applyBorder="1" applyAlignment="1">
      <alignment horizontal="center" vertical="center" wrapText="1" shrinkToFit="1"/>
    </xf>
    <xf numFmtId="0" fontId="39" fillId="0" borderId="15" xfId="0" applyFont="1" applyFill="1" applyBorder="1" applyAlignment="1">
      <alignment horizontal="center" vertical="center" wrapText="1" shrinkToFit="1"/>
    </xf>
    <xf numFmtId="0" fontId="39" fillId="0" borderId="16" xfId="0" applyFont="1" applyFill="1" applyBorder="1" applyAlignment="1">
      <alignment horizontal="center" vertical="center" wrapText="1" shrinkToFit="1"/>
    </xf>
    <xf numFmtId="0" fontId="35" fillId="0" borderId="9" xfId="0" applyNumberFormat="1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32" xfId="0" applyNumberFormat="1" applyFont="1" applyBorder="1" applyAlignment="1">
      <alignment horizontal="center" vertical="center"/>
    </xf>
    <xf numFmtId="0" fontId="35" fillId="0" borderId="26" xfId="0" applyNumberFormat="1" applyFont="1" applyBorder="1" applyAlignment="1">
      <alignment horizontal="center" vertical="center"/>
    </xf>
    <xf numFmtId="0" fontId="35" fillId="0" borderId="25" xfId="0" applyNumberFormat="1" applyFont="1" applyBorder="1" applyAlignment="1">
      <alignment horizontal="center" vertical="center"/>
    </xf>
    <xf numFmtId="0" fontId="35" fillId="0" borderId="27" xfId="0" applyNumberFormat="1" applyFont="1" applyBorder="1" applyAlignment="1">
      <alignment horizontal="center" vertical="center"/>
    </xf>
    <xf numFmtId="0" fontId="35" fillId="0" borderId="29" xfId="0" applyNumberFormat="1" applyFont="1" applyBorder="1" applyAlignment="1">
      <alignment horizontal="center" vertical="center"/>
    </xf>
    <xf numFmtId="0" fontId="35" fillId="0" borderId="15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top"/>
    </xf>
    <xf numFmtId="0" fontId="37" fillId="0" borderId="0" xfId="1" applyNumberFormat="1" applyFont="1" applyBorder="1" applyAlignment="1">
      <alignment horizontal="center" vertical="center" wrapText="1"/>
    </xf>
    <xf numFmtId="49" fontId="27" fillId="0" borderId="0" xfId="1" applyNumberFormat="1" applyFont="1" applyBorder="1" applyAlignment="1">
      <alignment horizontal="center" vertical="center" wrapText="1"/>
    </xf>
    <xf numFmtId="0" fontId="60" fillId="0" borderId="0" xfId="1" applyFont="1" applyAlignment="1">
      <alignment horizontal="center" vertical="center" wrapText="1"/>
    </xf>
    <xf numFmtId="0" fontId="46" fillId="0" borderId="31" xfId="1" applyNumberFormat="1" applyFont="1" applyBorder="1" applyAlignment="1">
      <alignment horizontal="center" vertical="center" wrapText="1"/>
    </xf>
    <xf numFmtId="0" fontId="46" fillId="0" borderId="36" xfId="1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/>
    </xf>
    <xf numFmtId="0" fontId="12" fillId="0" borderId="24" xfId="0" applyFont="1" applyBorder="1" applyAlignment="1">
      <alignment horizontal="right" vertical="center" shrinkToFit="1"/>
    </xf>
    <xf numFmtId="0" fontId="15" fillId="0" borderId="0" xfId="0" applyFont="1" applyBorder="1" applyAlignment="1">
      <alignment horizontal="center" vertical="center" textRotation="90"/>
    </xf>
    <xf numFmtId="0" fontId="35" fillId="0" borderId="19" xfId="0" applyNumberFormat="1" applyFont="1" applyBorder="1" applyAlignment="1">
      <alignment horizontal="center" vertical="center"/>
    </xf>
    <xf numFmtId="0" fontId="35" fillId="0" borderId="20" xfId="0" applyNumberFormat="1" applyFont="1" applyBorder="1" applyAlignment="1">
      <alignment horizontal="center" vertical="center"/>
    </xf>
    <xf numFmtId="0" fontId="35" fillId="0" borderId="22" xfId="0" applyNumberFormat="1" applyFont="1" applyBorder="1" applyAlignment="1">
      <alignment horizontal="center" vertical="center"/>
    </xf>
    <xf numFmtId="0" fontId="35" fillId="0" borderId="3" xfId="0" applyNumberFormat="1" applyFont="1" applyBorder="1" applyAlignment="1">
      <alignment horizontal="center" vertical="center"/>
    </xf>
    <xf numFmtId="0" fontId="35" fillId="0" borderId="30" xfId="0" applyNumberFormat="1" applyFont="1" applyBorder="1" applyAlignment="1">
      <alignment horizontal="center" vertical="center"/>
    </xf>
    <xf numFmtId="0" fontId="35" fillId="0" borderId="31" xfId="0" applyNumberFormat="1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right" vertical="center" wrapText="1" shrinkToFi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left" vertical="center" wrapText="1"/>
    </xf>
    <xf numFmtId="0" fontId="12" fillId="0" borderId="3" xfId="0" applyNumberFormat="1" applyFont="1" applyFill="1" applyBorder="1" applyAlignment="1">
      <alignment horizontal="left" vertical="center" wrapText="1" shrinkToFit="1"/>
    </xf>
    <xf numFmtId="0" fontId="12" fillId="2" borderId="32" xfId="0" applyNumberFormat="1" applyFont="1" applyFill="1" applyBorder="1" applyAlignment="1">
      <alignment horizontal="left" vertical="center" wrapText="1"/>
    </xf>
    <xf numFmtId="0" fontId="12" fillId="2" borderId="26" xfId="0" applyNumberFormat="1" applyFont="1" applyFill="1" applyBorder="1" applyAlignment="1">
      <alignment horizontal="left" vertical="center" wrapText="1"/>
    </xf>
    <xf numFmtId="0" fontId="12" fillId="2" borderId="41" xfId="0" applyNumberFormat="1" applyFont="1" applyFill="1" applyBorder="1" applyAlignment="1">
      <alignment horizontal="left" vertical="center" wrapText="1"/>
    </xf>
    <xf numFmtId="0" fontId="12" fillId="0" borderId="32" xfId="0" applyNumberFormat="1" applyFont="1" applyFill="1" applyBorder="1" applyAlignment="1">
      <alignment horizontal="left" vertical="center" wrapText="1" shrinkToFit="1"/>
    </xf>
    <xf numFmtId="0" fontId="12" fillId="0" borderId="26" xfId="0" applyNumberFormat="1" applyFont="1" applyFill="1" applyBorder="1" applyAlignment="1">
      <alignment horizontal="left" vertical="center" wrapText="1" shrinkToFit="1"/>
    </xf>
    <xf numFmtId="0" fontId="12" fillId="0" borderId="41" xfId="0" applyNumberFormat="1" applyFont="1" applyFill="1" applyBorder="1" applyAlignment="1">
      <alignment horizontal="left" vertical="center" wrapText="1" shrinkToFit="1"/>
    </xf>
    <xf numFmtId="0" fontId="35" fillId="0" borderId="14" xfId="0" applyNumberFormat="1" applyFont="1" applyBorder="1" applyAlignment="1">
      <alignment horizontal="center" vertical="center"/>
    </xf>
    <xf numFmtId="0" fontId="35" fillId="0" borderId="16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right" vertical="center"/>
    </xf>
    <xf numFmtId="0" fontId="23" fillId="0" borderId="0" xfId="0" applyNumberFormat="1" applyFont="1" applyFill="1" applyBorder="1" applyAlignment="1">
      <alignment horizontal="center" vertical="center" textRotation="90" wrapText="1"/>
    </xf>
    <xf numFmtId="0" fontId="23" fillId="0" borderId="3" xfId="0" applyFont="1" applyBorder="1" applyAlignment="1">
      <alignment horizontal="center" vertical="center" textRotation="90" wrapText="1"/>
    </xf>
    <xf numFmtId="0" fontId="18" fillId="0" borderId="3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38" fillId="0" borderId="22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center" vertical="center" textRotation="90" wrapText="1"/>
    </xf>
    <xf numFmtId="0" fontId="38" fillId="0" borderId="8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23" fillId="0" borderId="3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textRotation="90" wrapText="1"/>
    </xf>
    <xf numFmtId="0" fontId="31" fillId="0" borderId="3" xfId="0" applyFont="1" applyBorder="1" applyAlignment="1">
      <alignment horizontal="center" vertical="top" wrapText="1"/>
    </xf>
    <xf numFmtId="0" fontId="31" fillId="0" borderId="23" xfId="0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center" textRotation="90" wrapText="1"/>
    </xf>
    <xf numFmtId="0" fontId="23" fillId="0" borderId="3" xfId="0" applyNumberFormat="1" applyFont="1" applyBorder="1" applyAlignment="1">
      <alignment horizontal="center" vertical="center" textRotation="90"/>
    </xf>
    <xf numFmtId="0" fontId="23" fillId="0" borderId="3" xfId="0" applyNumberFormat="1" applyFont="1" applyBorder="1" applyAlignment="1">
      <alignment horizontal="center" vertical="center" textRotation="90" wrapText="1"/>
    </xf>
    <xf numFmtId="0" fontId="14" fillId="0" borderId="3" xfId="0" applyFont="1" applyFill="1" applyBorder="1" applyAlignment="1">
      <alignment horizontal="left" vertical="center" wrapText="1" shrinkToFi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23" fillId="0" borderId="3" xfId="0" applyNumberFormat="1" applyFont="1" applyFill="1" applyBorder="1" applyAlignment="1">
      <alignment horizontal="center" vertical="top"/>
    </xf>
    <xf numFmtId="49" fontId="11" fillId="0" borderId="3" xfId="0" applyNumberFormat="1" applyFont="1" applyBorder="1" applyAlignment="1">
      <alignment horizontal="center" vertical="center" textRotation="90"/>
    </xf>
    <xf numFmtId="0" fontId="12" fillId="2" borderId="17" xfId="0" applyNumberFormat="1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right" vertical="center" wrapText="1" shrinkToFit="1"/>
    </xf>
    <xf numFmtId="0" fontId="35" fillId="0" borderId="40" xfId="0" applyFont="1" applyFill="1" applyBorder="1" applyAlignment="1">
      <alignment horizontal="right" vertical="center" wrapText="1" shrinkToFit="1"/>
    </xf>
    <xf numFmtId="0" fontId="35" fillId="0" borderId="12" xfId="0" applyFont="1" applyFill="1" applyBorder="1" applyAlignment="1">
      <alignment horizontal="right" vertical="center" wrapText="1" shrinkToFit="1"/>
    </xf>
    <xf numFmtId="0" fontId="23" fillId="0" borderId="3" xfId="0" applyFont="1" applyFill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NumberFormat="1" applyFont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/>
    </xf>
    <xf numFmtId="0" fontId="33" fillId="0" borderId="1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8" fillId="0" borderId="19" xfId="0" applyFont="1" applyBorder="1" applyAlignment="1">
      <alignment horizontal="center" vertical="center" textRotation="90"/>
    </xf>
    <xf numFmtId="0" fontId="18" fillId="0" borderId="22" xfId="0" applyFont="1" applyBorder="1" applyAlignment="1">
      <alignment horizontal="center" vertical="center" textRotation="90"/>
    </xf>
    <xf numFmtId="0" fontId="13" fillId="0" borderId="2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0" xfId="0" applyNumberFormat="1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 wrapText="1"/>
    </xf>
    <xf numFmtId="0" fontId="19" fillId="0" borderId="20" xfId="0" applyNumberFormat="1" applyFont="1" applyBorder="1" applyAlignment="1">
      <alignment horizontal="center" vertical="center" wrapText="1"/>
    </xf>
    <xf numFmtId="0" fontId="19" fillId="0" borderId="3" xfId="0" applyNumberFormat="1" applyFont="1" applyBorder="1" applyAlignment="1">
      <alignment horizontal="center" vertical="center" wrapText="1"/>
    </xf>
    <xf numFmtId="0" fontId="16" fillId="0" borderId="20" xfId="0" applyNumberFormat="1" applyFont="1" applyBorder="1" applyAlignment="1">
      <alignment horizontal="center" vertical="center"/>
    </xf>
    <xf numFmtId="0" fontId="16" fillId="0" borderId="3" xfId="0" applyNumberFormat="1" applyFont="1" applyBorder="1" applyAlignment="1">
      <alignment horizontal="center" vertical="center"/>
    </xf>
    <xf numFmtId="0" fontId="19" fillId="0" borderId="20" xfId="0" applyNumberFormat="1" applyFont="1" applyBorder="1" applyAlignment="1">
      <alignment horizontal="center" vertical="center" textRotation="90" wrapText="1"/>
    </xf>
    <xf numFmtId="0" fontId="19" fillId="0" borderId="3" xfId="0" applyNumberFormat="1" applyFont="1" applyBorder="1" applyAlignment="1">
      <alignment horizontal="center" vertical="center" textRotation="90" wrapText="1"/>
    </xf>
    <xf numFmtId="49" fontId="16" fillId="0" borderId="20" xfId="0" applyNumberFormat="1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/>
    </xf>
    <xf numFmtId="0" fontId="59" fillId="0" borderId="0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top" wrapText="1"/>
    </xf>
    <xf numFmtId="0" fontId="32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304800</xdr:colOff>
      <xdr:row>1</xdr:row>
      <xdr:rowOff>38100</xdr:rowOff>
    </xdr:from>
    <xdr:to>
      <xdr:col>19</xdr:col>
      <xdr:colOff>1495425</xdr:colOff>
      <xdr:row>6</xdr:row>
      <xdr:rowOff>304800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71900" y="200025"/>
          <a:ext cx="1190625" cy="281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D64"/>
  <sheetViews>
    <sheetView tabSelected="1" topLeftCell="A10" zoomScale="20" zoomScaleNormal="20" workbookViewId="0">
      <selection activeCell="AO39" sqref="AO39"/>
    </sheetView>
  </sheetViews>
  <sheetFormatPr defaultColWidth="10.140625" defaultRowHeight="12.75"/>
  <cols>
    <col min="1" max="1" width="45.7109375" style="1" customWidth="1"/>
    <col min="2" max="2" width="10.5703125" style="1" customWidth="1"/>
    <col min="3" max="19" width="6.28515625" style="1" hidden="1" customWidth="1"/>
    <col min="20" max="20" width="42.140625" style="1" customWidth="1"/>
    <col min="21" max="21" width="42.140625" style="2" customWidth="1"/>
    <col min="22" max="22" width="79.85546875" style="3" customWidth="1"/>
    <col min="23" max="23" width="12.7109375" style="4" customWidth="1"/>
    <col min="24" max="24" width="25.7109375" style="5" customWidth="1"/>
    <col min="25" max="26" width="12.7109375" style="5" customWidth="1"/>
    <col min="27" max="27" width="14.7109375" style="5" customWidth="1"/>
    <col min="28" max="28" width="14.42578125" style="5" customWidth="1"/>
    <col min="29" max="29" width="12.7109375" style="5" customWidth="1"/>
    <col min="30" max="30" width="8.42578125" style="6" customWidth="1"/>
    <col min="31" max="31" width="12.7109375" style="6" customWidth="1"/>
    <col min="32" max="32" width="17" style="6" customWidth="1"/>
    <col min="33" max="33" width="17.140625" style="6" customWidth="1"/>
    <col min="34" max="34" width="16.85546875" style="6" customWidth="1"/>
    <col min="35" max="35" width="13.140625" style="6" customWidth="1"/>
    <col min="36" max="36" width="17.5703125" style="6" customWidth="1"/>
    <col min="37" max="37" width="12.7109375" style="6" customWidth="1"/>
    <col min="38" max="39" width="10.7109375" style="1" customWidth="1"/>
    <col min="40" max="40" width="18.28515625" style="1" customWidth="1"/>
    <col min="41" max="41" width="16.42578125" style="1" customWidth="1"/>
    <col min="42" max="42" width="10.7109375" style="1" customWidth="1"/>
    <col min="43" max="43" width="13.140625" style="1" customWidth="1"/>
    <col min="44" max="48" width="10.7109375" style="1" customWidth="1"/>
    <col min="49" max="49" width="9.7109375" style="1" customWidth="1"/>
    <col min="50" max="50" width="13.140625" style="1" customWidth="1"/>
    <col min="51" max="51" width="13.5703125" style="1" customWidth="1"/>
    <col min="52" max="52" width="14" style="1" customWidth="1"/>
    <col min="53" max="53" width="12.85546875" style="1" customWidth="1"/>
    <col min="54" max="54" width="12.5703125" style="1" customWidth="1"/>
    <col min="55" max="55" width="13" style="1" customWidth="1"/>
    <col min="56" max="56" width="14" style="1" customWidth="1"/>
    <col min="57" max="57" width="15.42578125" style="1" customWidth="1"/>
    <col min="58" max="256" width="10.140625" style="1"/>
    <col min="257" max="257" width="45.7109375" style="1" customWidth="1"/>
    <col min="258" max="258" width="6.28515625" style="1" customWidth="1"/>
    <col min="259" max="275" width="0" style="1" hidden="1" customWidth="1"/>
    <col min="276" max="277" width="42.140625" style="1" customWidth="1"/>
    <col min="278" max="278" width="79.85546875" style="1" customWidth="1"/>
    <col min="279" max="279" width="12.7109375" style="1" customWidth="1"/>
    <col min="280" max="280" width="25.7109375" style="1" customWidth="1"/>
    <col min="281" max="282" width="12.7109375" style="1" customWidth="1"/>
    <col min="283" max="283" width="14.7109375" style="1" customWidth="1"/>
    <col min="284" max="284" width="14.42578125" style="1" customWidth="1"/>
    <col min="285" max="288" width="12.7109375" style="1" customWidth="1"/>
    <col min="289" max="289" width="13.28515625" style="1" customWidth="1"/>
    <col min="290" max="290" width="13.5703125" style="1" customWidth="1"/>
    <col min="291" max="291" width="13.140625" style="1" customWidth="1"/>
    <col min="292" max="292" width="15.7109375" style="1" customWidth="1"/>
    <col min="293" max="293" width="12.7109375" style="1" customWidth="1"/>
    <col min="294" max="304" width="10.7109375" style="1" customWidth="1"/>
    <col min="305" max="305" width="9.7109375" style="1" customWidth="1"/>
    <col min="306" max="306" width="13.140625" style="1" customWidth="1"/>
    <col min="307" max="307" width="13.5703125" style="1" customWidth="1"/>
    <col min="308" max="308" width="14" style="1" customWidth="1"/>
    <col min="309" max="309" width="12.85546875" style="1" customWidth="1"/>
    <col min="310" max="512" width="10.140625" style="1"/>
    <col min="513" max="513" width="45.7109375" style="1" customWidth="1"/>
    <col min="514" max="514" width="6.28515625" style="1" customWidth="1"/>
    <col min="515" max="531" width="0" style="1" hidden="1" customWidth="1"/>
    <col min="532" max="533" width="42.140625" style="1" customWidth="1"/>
    <col min="534" max="534" width="79.85546875" style="1" customWidth="1"/>
    <col min="535" max="535" width="12.7109375" style="1" customWidth="1"/>
    <col min="536" max="536" width="25.7109375" style="1" customWidth="1"/>
    <col min="537" max="538" width="12.7109375" style="1" customWidth="1"/>
    <col min="539" max="539" width="14.7109375" style="1" customWidth="1"/>
    <col min="540" max="540" width="14.42578125" style="1" customWidth="1"/>
    <col min="541" max="544" width="12.7109375" style="1" customWidth="1"/>
    <col min="545" max="545" width="13.28515625" style="1" customWidth="1"/>
    <col min="546" max="546" width="13.5703125" style="1" customWidth="1"/>
    <col min="547" max="547" width="13.140625" style="1" customWidth="1"/>
    <col min="548" max="548" width="15.7109375" style="1" customWidth="1"/>
    <col min="549" max="549" width="12.7109375" style="1" customWidth="1"/>
    <col min="550" max="560" width="10.7109375" style="1" customWidth="1"/>
    <col min="561" max="561" width="9.7109375" style="1" customWidth="1"/>
    <col min="562" max="562" width="13.140625" style="1" customWidth="1"/>
    <col min="563" max="563" width="13.5703125" style="1" customWidth="1"/>
    <col min="564" max="564" width="14" style="1" customWidth="1"/>
    <col min="565" max="565" width="12.85546875" style="1" customWidth="1"/>
    <col min="566" max="768" width="10.140625" style="1"/>
    <col min="769" max="769" width="45.7109375" style="1" customWidth="1"/>
    <col min="770" max="770" width="6.28515625" style="1" customWidth="1"/>
    <col min="771" max="787" width="0" style="1" hidden="1" customWidth="1"/>
    <col min="788" max="789" width="42.140625" style="1" customWidth="1"/>
    <col min="790" max="790" width="79.85546875" style="1" customWidth="1"/>
    <col min="791" max="791" width="12.7109375" style="1" customWidth="1"/>
    <col min="792" max="792" width="25.7109375" style="1" customWidth="1"/>
    <col min="793" max="794" width="12.7109375" style="1" customWidth="1"/>
    <col min="795" max="795" width="14.7109375" style="1" customWidth="1"/>
    <col min="796" max="796" width="14.42578125" style="1" customWidth="1"/>
    <col min="797" max="800" width="12.7109375" style="1" customWidth="1"/>
    <col min="801" max="801" width="13.28515625" style="1" customWidth="1"/>
    <col min="802" max="802" width="13.5703125" style="1" customWidth="1"/>
    <col min="803" max="803" width="13.140625" style="1" customWidth="1"/>
    <col min="804" max="804" width="15.7109375" style="1" customWidth="1"/>
    <col min="805" max="805" width="12.7109375" style="1" customWidth="1"/>
    <col min="806" max="816" width="10.7109375" style="1" customWidth="1"/>
    <col min="817" max="817" width="9.7109375" style="1" customWidth="1"/>
    <col min="818" max="818" width="13.140625" style="1" customWidth="1"/>
    <col min="819" max="819" width="13.5703125" style="1" customWidth="1"/>
    <col min="820" max="820" width="14" style="1" customWidth="1"/>
    <col min="821" max="821" width="12.85546875" style="1" customWidth="1"/>
    <col min="822" max="1024" width="10.140625" style="1"/>
    <col min="1025" max="1025" width="45.7109375" style="1" customWidth="1"/>
    <col min="1026" max="1026" width="6.28515625" style="1" customWidth="1"/>
    <col min="1027" max="1043" width="0" style="1" hidden="1" customWidth="1"/>
    <col min="1044" max="1045" width="42.140625" style="1" customWidth="1"/>
    <col min="1046" max="1046" width="79.85546875" style="1" customWidth="1"/>
    <col min="1047" max="1047" width="12.7109375" style="1" customWidth="1"/>
    <col min="1048" max="1048" width="25.7109375" style="1" customWidth="1"/>
    <col min="1049" max="1050" width="12.7109375" style="1" customWidth="1"/>
    <col min="1051" max="1051" width="14.7109375" style="1" customWidth="1"/>
    <col min="1052" max="1052" width="14.42578125" style="1" customWidth="1"/>
    <col min="1053" max="1056" width="12.7109375" style="1" customWidth="1"/>
    <col min="1057" max="1057" width="13.28515625" style="1" customWidth="1"/>
    <col min="1058" max="1058" width="13.5703125" style="1" customWidth="1"/>
    <col min="1059" max="1059" width="13.140625" style="1" customWidth="1"/>
    <col min="1060" max="1060" width="15.7109375" style="1" customWidth="1"/>
    <col min="1061" max="1061" width="12.7109375" style="1" customWidth="1"/>
    <col min="1062" max="1072" width="10.7109375" style="1" customWidth="1"/>
    <col min="1073" max="1073" width="9.7109375" style="1" customWidth="1"/>
    <col min="1074" max="1074" width="13.140625" style="1" customWidth="1"/>
    <col min="1075" max="1075" width="13.5703125" style="1" customWidth="1"/>
    <col min="1076" max="1076" width="14" style="1" customWidth="1"/>
    <col min="1077" max="1077" width="12.85546875" style="1" customWidth="1"/>
    <col min="1078" max="1280" width="10.140625" style="1"/>
    <col min="1281" max="1281" width="45.7109375" style="1" customWidth="1"/>
    <col min="1282" max="1282" width="6.28515625" style="1" customWidth="1"/>
    <col min="1283" max="1299" width="0" style="1" hidden="1" customWidth="1"/>
    <col min="1300" max="1301" width="42.140625" style="1" customWidth="1"/>
    <col min="1302" max="1302" width="79.85546875" style="1" customWidth="1"/>
    <col min="1303" max="1303" width="12.7109375" style="1" customWidth="1"/>
    <col min="1304" max="1304" width="25.7109375" style="1" customWidth="1"/>
    <col min="1305" max="1306" width="12.7109375" style="1" customWidth="1"/>
    <col min="1307" max="1307" width="14.7109375" style="1" customWidth="1"/>
    <col min="1308" max="1308" width="14.42578125" style="1" customWidth="1"/>
    <col min="1309" max="1312" width="12.7109375" style="1" customWidth="1"/>
    <col min="1313" max="1313" width="13.28515625" style="1" customWidth="1"/>
    <col min="1314" max="1314" width="13.5703125" style="1" customWidth="1"/>
    <col min="1315" max="1315" width="13.140625" style="1" customWidth="1"/>
    <col min="1316" max="1316" width="15.7109375" style="1" customWidth="1"/>
    <col min="1317" max="1317" width="12.7109375" style="1" customWidth="1"/>
    <col min="1318" max="1328" width="10.7109375" style="1" customWidth="1"/>
    <col min="1329" max="1329" width="9.7109375" style="1" customWidth="1"/>
    <col min="1330" max="1330" width="13.140625" style="1" customWidth="1"/>
    <col min="1331" max="1331" width="13.5703125" style="1" customWidth="1"/>
    <col min="1332" max="1332" width="14" style="1" customWidth="1"/>
    <col min="1333" max="1333" width="12.85546875" style="1" customWidth="1"/>
    <col min="1334" max="1536" width="10.140625" style="1"/>
    <col min="1537" max="1537" width="45.7109375" style="1" customWidth="1"/>
    <col min="1538" max="1538" width="6.28515625" style="1" customWidth="1"/>
    <col min="1539" max="1555" width="0" style="1" hidden="1" customWidth="1"/>
    <col min="1556" max="1557" width="42.140625" style="1" customWidth="1"/>
    <col min="1558" max="1558" width="79.85546875" style="1" customWidth="1"/>
    <col min="1559" max="1559" width="12.7109375" style="1" customWidth="1"/>
    <col min="1560" max="1560" width="25.7109375" style="1" customWidth="1"/>
    <col min="1561" max="1562" width="12.7109375" style="1" customWidth="1"/>
    <col min="1563" max="1563" width="14.7109375" style="1" customWidth="1"/>
    <col min="1564" max="1564" width="14.42578125" style="1" customWidth="1"/>
    <col min="1565" max="1568" width="12.7109375" style="1" customWidth="1"/>
    <col min="1569" max="1569" width="13.28515625" style="1" customWidth="1"/>
    <col min="1570" max="1570" width="13.5703125" style="1" customWidth="1"/>
    <col min="1571" max="1571" width="13.140625" style="1" customWidth="1"/>
    <col min="1572" max="1572" width="15.7109375" style="1" customWidth="1"/>
    <col min="1573" max="1573" width="12.7109375" style="1" customWidth="1"/>
    <col min="1574" max="1584" width="10.7109375" style="1" customWidth="1"/>
    <col min="1585" max="1585" width="9.7109375" style="1" customWidth="1"/>
    <col min="1586" max="1586" width="13.140625" style="1" customWidth="1"/>
    <col min="1587" max="1587" width="13.5703125" style="1" customWidth="1"/>
    <col min="1588" max="1588" width="14" style="1" customWidth="1"/>
    <col min="1589" max="1589" width="12.85546875" style="1" customWidth="1"/>
    <col min="1590" max="1792" width="10.140625" style="1"/>
    <col min="1793" max="1793" width="45.7109375" style="1" customWidth="1"/>
    <col min="1794" max="1794" width="6.28515625" style="1" customWidth="1"/>
    <col min="1795" max="1811" width="0" style="1" hidden="1" customWidth="1"/>
    <col min="1812" max="1813" width="42.140625" style="1" customWidth="1"/>
    <col min="1814" max="1814" width="79.85546875" style="1" customWidth="1"/>
    <col min="1815" max="1815" width="12.7109375" style="1" customWidth="1"/>
    <col min="1816" max="1816" width="25.7109375" style="1" customWidth="1"/>
    <col min="1817" max="1818" width="12.7109375" style="1" customWidth="1"/>
    <col min="1819" max="1819" width="14.7109375" style="1" customWidth="1"/>
    <col min="1820" max="1820" width="14.42578125" style="1" customWidth="1"/>
    <col min="1821" max="1824" width="12.7109375" style="1" customWidth="1"/>
    <col min="1825" max="1825" width="13.28515625" style="1" customWidth="1"/>
    <col min="1826" max="1826" width="13.5703125" style="1" customWidth="1"/>
    <col min="1827" max="1827" width="13.140625" style="1" customWidth="1"/>
    <col min="1828" max="1828" width="15.7109375" style="1" customWidth="1"/>
    <col min="1829" max="1829" width="12.7109375" style="1" customWidth="1"/>
    <col min="1830" max="1840" width="10.7109375" style="1" customWidth="1"/>
    <col min="1841" max="1841" width="9.7109375" style="1" customWidth="1"/>
    <col min="1842" max="1842" width="13.140625" style="1" customWidth="1"/>
    <col min="1843" max="1843" width="13.5703125" style="1" customWidth="1"/>
    <col min="1844" max="1844" width="14" style="1" customWidth="1"/>
    <col min="1845" max="1845" width="12.85546875" style="1" customWidth="1"/>
    <col min="1846" max="2048" width="10.140625" style="1"/>
    <col min="2049" max="2049" width="45.7109375" style="1" customWidth="1"/>
    <col min="2050" max="2050" width="6.28515625" style="1" customWidth="1"/>
    <col min="2051" max="2067" width="0" style="1" hidden="1" customWidth="1"/>
    <col min="2068" max="2069" width="42.140625" style="1" customWidth="1"/>
    <col min="2070" max="2070" width="79.85546875" style="1" customWidth="1"/>
    <col min="2071" max="2071" width="12.7109375" style="1" customWidth="1"/>
    <col min="2072" max="2072" width="25.7109375" style="1" customWidth="1"/>
    <col min="2073" max="2074" width="12.7109375" style="1" customWidth="1"/>
    <col min="2075" max="2075" width="14.7109375" style="1" customWidth="1"/>
    <col min="2076" max="2076" width="14.42578125" style="1" customWidth="1"/>
    <col min="2077" max="2080" width="12.7109375" style="1" customWidth="1"/>
    <col min="2081" max="2081" width="13.28515625" style="1" customWidth="1"/>
    <col min="2082" max="2082" width="13.5703125" style="1" customWidth="1"/>
    <col min="2083" max="2083" width="13.140625" style="1" customWidth="1"/>
    <col min="2084" max="2084" width="15.7109375" style="1" customWidth="1"/>
    <col min="2085" max="2085" width="12.7109375" style="1" customWidth="1"/>
    <col min="2086" max="2096" width="10.7109375" style="1" customWidth="1"/>
    <col min="2097" max="2097" width="9.7109375" style="1" customWidth="1"/>
    <col min="2098" max="2098" width="13.140625" style="1" customWidth="1"/>
    <col min="2099" max="2099" width="13.5703125" style="1" customWidth="1"/>
    <col min="2100" max="2100" width="14" style="1" customWidth="1"/>
    <col min="2101" max="2101" width="12.85546875" style="1" customWidth="1"/>
    <col min="2102" max="2304" width="10.140625" style="1"/>
    <col min="2305" max="2305" width="45.7109375" style="1" customWidth="1"/>
    <col min="2306" max="2306" width="6.28515625" style="1" customWidth="1"/>
    <col min="2307" max="2323" width="0" style="1" hidden="1" customWidth="1"/>
    <col min="2324" max="2325" width="42.140625" style="1" customWidth="1"/>
    <col min="2326" max="2326" width="79.85546875" style="1" customWidth="1"/>
    <col min="2327" max="2327" width="12.7109375" style="1" customWidth="1"/>
    <col min="2328" max="2328" width="25.7109375" style="1" customWidth="1"/>
    <col min="2329" max="2330" width="12.7109375" style="1" customWidth="1"/>
    <col min="2331" max="2331" width="14.7109375" style="1" customWidth="1"/>
    <col min="2332" max="2332" width="14.42578125" style="1" customWidth="1"/>
    <col min="2333" max="2336" width="12.7109375" style="1" customWidth="1"/>
    <col min="2337" max="2337" width="13.28515625" style="1" customWidth="1"/>
    <col min="2338" max="2338" width="13.5703125" style="1" customWidth="1"/>
    <col min="2339" max="2339" width="13.140625" style="1" customWidth="1"/>
    <col min="2340" max="2340" width="15.7109375" style="1" customWidth="1"/>
    <col min="2341" max="2341" width="12.7109375" style="1" customWidth="1"/>
    <col min="2342" max="2352" width="10.7109375" style="1" customWidth="1"/>
    <col min="2353" max="2353" width="9.7109375" style="1" customWidth="1"/>
    <col min="2354" max="2354" width="13.140625" style="1" customWidth="1"/>
    <col min="2355" max="2355" width="13.5703125" style="1" customWidth="1"/>
    <col min="2356" max="2356" width="14" style="1" customWidth="1"/>
    <col min="2357" max="2357" width="12.85546875" style="1" customWidth="1"/>
    <col min="2358" max="2560" width="10.140625" style="1"/>
    <col min="2561" max="2561" width="45.7109375" style="1" customWidth="1"/>
    <col min="2562" max="2562" width="6.28515625" style="1" customWidth="1"/>
    <col min="2563" max="2579" width="0" style="1" hidden="1" customWidth="1"/>
    <col min="2580" max="2581" width="42.140625" style="1" customWidth="1"/>
    <col min="2582" max="2582" width="79.85546875" style="1" customWidth="1"/>
    <col min="2583" max="2583" width="12.7109375" style="1" customWidth="1"/>
    <col min="2584" max="2584" width="25.7109375" style="1" customWidth="1"/>
    <col min="2585" max="2586" width="12.7109375" style="1" customWidth="1"/>
    <col min="2587" max="2587" width="14.7109375" style="1" customWidth="1"/>
    <col min="2588" max="2588" width="14.42578125" style="1" customWidth="1"/>
    <col min="2589" max="2592" width="12.7109375" style="1" customWidth="1"/>
    <col min="2593" max="2593" width="13.28515625" style="1" customWidth="1"/>
    <col min="2594" max="2594" width="13.5703125" style="1" customWidth="1"/>
    <col min="2595" max="2595" width="13.140625" style="1" customWidth="1"/>
    <col min="2596" max="2596" width="15.7109375" style="1" customWidth="1"/>
    <col min="2597" max="2597" width="12.7109375" style="1" customWidth="1"/>
    <col min="2598" max="2608" width="10.7109375" style="1" customWidth="1"/>
    <col min="2609" max="2609" width="9.7109375" style="1" customWidth="1"/>
    <col min="2610" max="2610" width="13.140625" style="1" customWidth="1"/>
    <col min="2611" max="2611" width="13.5703125" style="1" customWidth="1"/>
    <col min="2612" max="2612" width="14" style="1" customWidth="1"/>
    <col min="2613" max="2613" width="12.85546875" style="1" customWidth="1"/>
    <col min="2614" max="2816" width="10.140625" style="1"/>
    <col min="2817" max="2817" width="45.7109375" style="1" customWidth="1"/>
    <col min="2818" max="2818" width="6.28515625" style="1" customWidth="1"/>
    <col min="2819" max="2835" width="0" style="1" hidden="1" customWidth="1"/>
    <col min="2836" max="2837" width="42.140625" style="1" customWidth="1"/>
    <col min="2838" max="2838" width="79.85546875" style="1" customWidth="1"/>
    <col min="2839" max="2839" width="12.7109375" style="1" customWidth="1"/>
    <col min="2840" max="2840" width="25.7109375" style="1" customWidth="1"/>
    <col min="2841" max="2842" width="12.7109375" style="1" customWidth="1"/>
    <col min="2843" max="2843" width="14.7109375" style="1" customWidth="1"/>
    <col min="2844" max="2844" width="14.42578125" style="1" customWidth="1"/>
    <col min="2845" max="2848" width="12.7109375" style="1" customWidth="1"/>
    <col min="2849" max="2849" width="13.28515625" style="1" customWidth="1"/>
    <col min="2850" max="2850" width="13.5703125" style="1" customWidth="1"/>
    <col min="2851" max="2851" width="13.140625" style="1" customWidth="1"/>
    <col min="2852" max="2852" width="15.7109375" style="1" customWidth="1"/>
    <col min="2853" max="2853" width="12.7109375" style="1" customWidth="1"/>
    <col min="2854" max="2864" width="10.7109375" style="1" customWidth="1"/>
    <col min="2865" max="2865" width="9.7109375" style="1" customWidth="1"/>
    <col min="2866" max="2866" width="13.140625" style="1" customWidth="1"/>
    <col min="2867" max="2867" width="13.5703125" style="1" customWidth="1"/>
    <col min="2868" max="2868" width="14" style="1" customWidth="1"/>
    <col min="2869" max="2869" width="12.85546875" style="1" customWidth="1"/>
    <col min="2870" max="3072" width="10.140625" style="1"/>
    <col min="3073" max="3073" width="45.7109375" style="1" customWidth="1"/>
    <col min="3074" max="3074" width="6.28515625" style="1" customWidth="1"/>
    <col min="3075" max="3091" width="0" style="1" hidden="1" customWidth="1"/>
    <col min="3092" max="3093" width="42.140625" style="1" customWidth="1"/>
    <col min="3094" max="3094" width="79.85546875" style="1" customWidth="1"/>
    <col min="3095" max="3095" width="12.7109375" style="1" customWidth="1"/>
    <col min="3096" max="3096" width="25.7109375" style="1" customWidth="1"/>
    <col min="3097" max="3098" width="12.7109375" style="1" customWidth="1"/>
    <col min="3099" max="3099" width="14.7109375" style="1" customWidth="1"/>
    <col min="3100" max="3100" width="14.42578125" style="1" customWidth="1"/>
    <col min="3101" max="3104" width="12.7109375" style="1" customWidth="1"/>
    <col min="3105" max="3105" width="13.28515625" style="1" customWidth="1"/>
    <col min="3106" max="3106" width="13.5703125" style="1" customWidth="1"/>
    <col min="3107" max="3107" width="13.140625" style="1" customWidth="1"/>
    <col min="3108" max="3108" width="15.7109375" style="1" customWidth="1"/>
    <col min="3109" max="3109" width="12.7109375" style="1" customWidth="1"/>
    <col min="3110" max="3120" width="10.7109375" style="1" customWidth="1"/>
    <col min="3121" max="3121" width="9.7109375" style="1" customWidth="1"/>
    <col min="3122" max="3122" width="13.140625" style="1" customWidth="1"/>
    <col min="3123" max="3123" width="13.5703125" style="1" customWidth="1"/>
    <col min="3124" max="3124" width="14" style="1" customWidth="1"/>
    <col min="3125" max="3125" width="12.85546875" style="1" customWidth="1"/>
    <col min="3126" max="3328" width="10.140625" style="1"/>
    <col min="3329" max="3329" width="45.7109375" style="1" customWidth="1"/>
    <col min="3330" max="3330" width="6.28515625" style="1" customWidth="1"/>
    <col min="3331" max="3347" width="0" style="1" hidden="1" customWidth="1"/>
    <col min="3348" max="3349" width="42.140625" style="1" customWidth="1"/>
    <col min="3350" max="3350" width="79.85546875" style="1" customWidth="1"/>
    <col min="3351" max="3351" width="12.7109375" style="1" customWidth="1"/>
    <col min="3352" max="3352" width="25.7109375" style="1" customWidth="1"/>
    <col min="3353" max="3354" width="12.7109375" style="1" customWidth="1"/>
    <col min="3355" max="3355" width="14.7109375" style="1" customWidth="1"/>
    <col min="3356" max="3356" width="14.42578125" style="1" customWidth="1"/>
    <col min="3357" max="3360" width="12.7109375" style="1" customWidth="1"/>
    <col min="3361" max="3361" width="13.28515625" style="1" customWidth="1"/>
    <col min="3362" max="3362" width="13.5703125" style="1" customWidth="1"/>
    <col min="3363" max="3363" width="13.140625" style="1" customWidth="1"/>
    <col min="3364" max="3364" width="15.7109375" style="1" customWidth="1"/>
    <col min="3365" max="3365" width="12.7109375" style="1" customWidth="1"/>
    <col min="3366" max="3376" width="10.7109375" style="1" customWidth="1"/>
    <col min="3377" max="3377" width="9.7109375" style="1" customWidth="1"/>
    <col min="3378" max="3378" width="13.140625" style="1" customWidth="1"/>
    <col min="3379" max="3379" width="13.5703125" style="1" customWidth="1"/>
    <col min="3380" max="3380" width="14" style="1" customWidth="1"/>
    <col min="3381" max="3381" width="12.85546875" style="1" customWidth="1"/>
    <col min="3382" max="3584" width="10.140625" style="1"/>
    <col min="3585" max="3585" width="45.7109375" style="1" customWidth="1"/>
    <col min="3586" max="3586" width="6.28515625" style="1" customWidth="1"/>
    <col min="3587" max="3603" width="0" style="1" hidden="1" customWidth="1"/>
    <col min="3604" max="3605" width="42.140625" style="1" customWidth="1"/>
    <col min="3606" max="3606" width="79.85546875" style="1" customWidth="1"/>
    <col min="3607" max="3607" width="12.7109375" style="1" customWidth="1"/>
    <col min="3608" max="3608" width="25.7109375" style="1" customWidth="1"/>
    <col min="3609" max="3610" width="12.7109375" style="1" customWidth="1"/>
    <col min="3611" max="3611" width="14.7109375" style="1" customWidth="1"/>
    <col min="3612" max="3612" width="14.42578125" style="1" customWidth="1"/>
    <col min="3613" max="3616" width="12.7109375" style="1" customWidth="1"/>
    <col min="3617" max="3617" width="13.28515625" style="1" customWidth="1"/>
    <col min="3618" max="3618" width="13.5703125" style="1" customWidth="1"/>
    <col min="3619" max="3619" width="13.140625" style="1" customWidth="1"/>
    <col min="3620" max="3620" width="15.7109375" style="1" customWidth="1"/>
    <col min="3621" max="3621" width="12.7109375" style="1" customWidth="1"/>
    <col min="3622" max="3632" width="10.7109375" style="1" customWidth="1"/>
    <col min="3633" max="3633" width="9.7109375" style="1" customWidth="1"/>
    <col min="3634" max="3634" width="13.140625" style="1" customWidth="1"/>
    <col min="3635" max="3635" width="13.5703125" style="1" customWidth="1"/>
    <col min="3636" max="3636" width="14" style="1" customWidth="1"/>
    <col min="3637" max="3637" width="12.85546875" style="1" customWidth="1"/>
    <col min="3638" max="3840" width="10.140625" style="1"/>
    <col min="3841" max="3841" width="45.7109375" style="1" customWidth="1"/>
    <col min="3842" max="3842" width="6.28515625" style="1" customWidth="1"/>
    <col min="3843" max="3859" width="0" style="1" hidden="1" customWidth="1"/>
    <col min="3860" max="3861" width="42.140625" style="1" customWidth="1"/>
    <col min="3862" max="3862" width="79.85546875" style="1" customWidth="1"/>
    <col min="3863" max="3863" width="12.7109375" style="1" customWidth="1"/>
    <col min="3864" max="3864" width="25.7109375" style="1" customWidth="1"/>
    <col min="3865" max="3866" width="12.7109375" style="1" customWidth="1"/>
    <col min="3867" max="3867" width="14.7109375" style="1" customWidth="1"/>
    <col min="3868" max="3868" width="14.42578125" style="1" customWidth="1"/>
    <col min="3869" max="3872" width="12.7109375" style="1" customWidth="1"/>
    <col min="3873" max="3873" width="13.28515625" style="1" customWidth="1"/>
    <col min="3874" max="3874" width="13.5703125" style="1" customWidth="1"/>
    <col min="3875" max="3875" width="13.140625" style="1" customWidth="1"/>
    <col min="3876" max="3876" width="15.7109375" style="1" customWidth="1"/>
    <col min="3877" max="3877" width="12.7109375" style="1" customWidth="1"/>
    <col min="3878" max="3888" width="10.7109375" style="1" customWidth="1"/>
    <col min="3889" max="3889" width="9.7109375" style="1" customWidth="1"/>
    <col min="3890" max="3890" width="13.140625" style="1" customWidth="1"/>
    <col min="3891" max="3891" width="13.5703125" style="1" customWidth="1"/>
    <col min="3892" max="3892" width="14" style="1" customWidth="1"/>
    <col min="3893" max="3893" width="12.85546875" style="1" customWidth="1"/>
    <col min="3894" max="4096" width="10.140625" style="1"/>
    <col min="4097" max="4097" width="45.7109375" style="1" customWidth="1"/>
    <col min="4098" max="4098" width="6.28515625" style="1" customWidth="1"/>
    <col min="4099" max="4115" width="0" style="1" hidden="1" customWidth="1"/>
    <col min="4116" max="4117" width="42.140625" style="1" customWidth="1"/>
    <col min="4118" max="4118" width="79.85546875" style="1" customWidth="1"/>
    <col min="4119" max="4119" width="12.7109375" style="1" customWidth="1"/>
    <col min="4120" max="4120" width="25.7109375" style="1" customWidth="1"/>
    <col min="4121" max="4122" width="12.7109375" style="1" customWidth="1"/>
    <col min="4123" max="4123" width="14.7109375" style="1" customWidth="1"/>
    <col min="4124" max="4124" width="14.42578125" style="1" customWidth="1"/>
    <col min="4125" max="4128" width="12.7109375" style="1" customWidth="1"/>
    <col min="4129" max="4129" width="13.28515625" style="1" customWidth="1"/>
    <col min="4130" max="4130" width="13.5703125" style="1" customWidth="1"/>
    <col min="4131" max="4131" width="13.140625" style="1" customWidth="1"/>
    <col min="4132" max="4132" width="15.7109375" style="1" customWidth="1"/>
    <col min="4133" max="4133" width="12.7109375" style="1" customWidth="1"/>
    <col min="4134" max="4144" width="10.7109375" style="1" customWidth="1"/>
    <col min="4145" max="4145" width="9.7109375" style="1" customWidth="1"/>
    <col min="4146" max="4146" width="13.140625" style="1" customWidth="1"/>
    <col min="4147" max="4147" width="13.5703125" style="1" customWidth="1"/>
    <col min="4148" max="4148" width="14" style="1" customWidth="1"/>
    <col min="4149" max="4149" width="12.85546875" style="1" customWidth="1"/>
    <col min="4150" max="4352" width="10.140625" style="1"/>
    <col min="4353" max="4353" width="45.7109375" style="1" customWidth="1"/>
    <col min="4354" max="4354" width="6.28515625" style="1" customWidth="1"/>
    <col min="4355" max="4371" width="0" style="1" hidden="1" customWidth="1"/>
    <col min="4372" max="4373" width="42.140625" style="1" customWidth="1"/>
    <col min="4374" max="4374" width="79.85546875" style="1" customWidth="1"/>
    <col min="4375" max="4375" width="12.7109375" style="1" customWidth="1"/>
    <col min="4376" max="4376" width="25.7109375" style="1" customWidth="1"/>
    <col min="4377" max="4378" width="12.7109375" style="1" customWidth="1"/>
    <col min="4379" max="4379" width="14.7109375" style="1" customWidth="1"/>
    <col min="4380" max="4380" width="14.42578125" style="1" customWidth="1"/>
    <col min="4381" max="4384" width="12.7109375" style="1" customWidth="1"/>
    <col min="4385" max="4385" width="13.28515625" style="1" customWidth="1"/>
    <col min="4386" max="4386" width="13.5703125" style="1" customWidth="1"/>
    <col min="4387" max="4387" width="13.140625" style="1" customWidth="1"/>
    <col min="4388" max="4388" width="15.7109375" style="1" customWidth="1"/>
    <col min="4389" max="4389" width="12.7109375" style="1" customWidth="1"/>
    <col min="4390" max="4400" width="10.7109375" style="1" customWidth="1"/>
    <col min="4401" max="4401" width="9.7109375" style="1" customWidth="1"/>
    <col min="4402" max="4402" width="13.140625" style="1" customWidth="1"/>
    <col min="4403" max="4403" width="13.5703125" style="1" customWidth="1"/>
    <col min="4404" max="4404" width="14" style="1" customWidth="1"/>
    <col min="4405" max="4405" width="12.85546875" style="1" customWidth="1"/>
    <col min="4406" max="4608" width="10.140625" style="1"/>
    <col min="4609" max="4609" width="45.7109375" style="1" customWidth="1"/>
    <col min="4610" max="4610" width="6.28515625" style="1" customWidth="1"/>
    <col min="4611" max="4627" width="0" style="1" hidden="1" customWidth="1"/>
    <col min="4628" max="4629" width="42.140625" style="1" customWidth="1"/>
    <col min="4630" max="4630" width="79.85546875" style="1" customWidth="1"/>
    <col min="4631" max="4631" width="12.7109375" style="1" customWidth="1"/>
    <col min="4632" max="4632" width="25.7109375" style="1" customWidth="1"/>
    <col min="4633" max="4634" width="12.7109375" style="1" customWidth="1"/>
    <col min="4635" max="4635" width="14.7109375" style="1" customWidth="1"/>
    <col min="4636" max="4636" width="14.42578125" style="1" customWidth="1"/>
    <col min="4637" max="4640" width="12.7109375" style="1" customWidth="1"/>
    <col min="4641" max="4641" width="13.28515625" style="1" customWidth="1"/>
    <col min="4642" max="4642" width="13.5703125" style="1" customWidth="1"/>
    <col min="4643" max="4643" width="13.140625" style="1" customWidth="1"/>
    <col min="4644" max="4644" width="15.7109375" style="1" customWidth="1"/>
    <col min="4645" max="4645" width="12.7109375" style="1" customWidth="1"/>
    <col min="4646" max="4656" width="10.7109375" style="1" customWidth="1"/>
    <col min="4657" max="4657" width="9.7109375" style="1" customWidth="1"/>
    <col min="4658" max="4658" width="13.140625" style="1" customWidth="1"/>
    <col min="4659" max="4659" width="13.5703125" style="1" customWidth="1"/>
    <col min="4660" max="4660" width="14" style="1" customWidth="1"/>
    <col min="4661" max="4661" width="12.85546875" style="1" customWidth="1"/>
    <col min="4662" max="4864" width="10.140625" style="1"/>
    <col min="4865" max="4865" width="45.7109375" style="1" customWidth="1"/>
    <col min="4866" max="4866" width="6.28515625" style="1" customWidth="1"/>
    <col min="4867" max="4883" width="0" style="1" hidden="1" customWidth="1"/>
    <col min="4884" max="4885" width="42.140625" style="1" customWidth="1"/>
    <col min="4886" max="4886" width="79.85546875" style="1" customWidth="1"/>
    <col min="4887" max="4887" width="12.7109375" style="1" customWidth="1"/>
    <col min="4888" max="4888" width="25.7109375" style="1" customWidth="1"/>
    <col min="4889" max="4890" width="12.7109375" style="1" customWidth="1"/>
    <col min="4891" max="4891" width="14.7109375" style="1" customWidth="1"/>
    <col min="4892" max="4892" width="14.42578125" style="1" customWidth="1"/>
    <col min="4893" max="4896" width="12.7109375" style="1" customWidth="1"/>
    <col min="4897" max="4897" width="13.28515625" style="1" customWidth="1"/>
    <col min="4898" max="4898" width="13.5703125" style="1" customWidth="1"/>
    <col min="4899" max="4899" width="13.140625" style="1" customWidth="1"/>
    <col min="4900" max="4900" width="15.7109375" style="1" customWidth="1"/>
    <col min="4901" max="4901" width="12.7109375" style="1" customWidth="1"/>
    <col min="4902" max="4912" width="10.7109375" style="1" customWidth="1"/>
    <col min="4913" max="4913" width="9.7109375" style="1" customWidth="1"/>
    <col min="4914" max="4914" width="13.140625" style="1" customWidth="1"/>
    <col min="4915" max="4915" width="13.5703125" style="1" customWidth="1"/>
    <col min="4916" max="4916" width="14" style="1" customWidth="1"/>
    <col min="4917" max="4917" width="12.85546875" style="1" customWidth="1"/>
    <col min="4918" max="5120" width="10.140625" style="1"/>
    <col min="5121" max="5121" width="45.7109375" style="1" customWidth="1"/>
    <col min="5122" max="5122" width="6.28515625" style="1" customWidth="1"/>
    <col min="5123" max="5139" width="0" style="1" hidden="1" customWidth="1"/>
    <col min="5140" max="5141" width="42.140625" style="1" customWidth="1"/>
    <col min="5142" max="5142" width="79.85546875" style="1" customWidth="1"/>
    <col min="5143" max="5143" width="12.7109375" style="1" customWidth="1"/>
    <col min="5144" max="5144" width="25.7109375" style="1" customWidth="1"/>
    <col min="5145" max="5146" width="12.7109375" style="1" customWidth="1"/>
    <col min="5147" max="5147" width="14.7109375" style="1" customWidth="1"/>
    <col min="5148" max="5148" width="14.42578125" style="1" customWidth="1"/>
    <col min="5149" max="5152" width="12.7109375" style="1" customWidth="1"/>
    <col min="5153" max="5153" width="13.28515625" style="1" customWidth="1"/>
    <col min="5154" max="5154" width="13.5703125" style="1" customWidth="1"/>
    <col min="5155" max="5155" width="13.140625" style="1" customWidth="1"/>
    <col min="5156" max="5156" width="15.7109375" style="1" customWidth="1"/>
    <col min="5157" max="5157" width="12.7109375" style="1" customWidth="1"/>
    <col min="5158" max="5168" width="10.7109375" style="1" customWidth="1"/>
    <col min="5169" max="5169" width="9.7109375" style="1" customWidth="1"/>
    <col min="5170" max="5170" width="13.140625" style="1" customWidth="1"/>
    <col min="5171" max="5171" width="13.5703125" style="1" customWidth="1"/>
    <col min="5172" max="5172" width="14" style="1" customWidth="1"/>
    <col min="5173" max="5173" width="12.85546875" style="1" customWidth="1"/>
    <col min="5174" max="5376" width="10.140625" style="1"/>
    <col min="5377" max="5377" width="45.7109375" style="1" customWidth="1"/>
    <col min="5378" max="5378" width="6.28515625" style="1" customWidth="1"/>
    <col min="5379" max="5395" width="0" style="1" hidden="1" customWidth="1"/>
    <col min="5396" max="5397" width="42.140625" style="1" customWidth="1"/>
    <col min="5398" max="5398" width="79.85546875" style="1" customWidth="1"/>
    <col min="5399" max="5399" width="12.7109375" style="1" customWidth="1"/>
    <col min="5400" max="5400" width="25.7109375" style="1" customWidth="1"/>
    <col min="5401" max="5402" width="12.7109375" style="1" customWidth="1"/>
    <col min="5403" max="5403" width="14.7109375" style="1" customWidth="1"/>
    <col min="5404" max="5404" width="14.42578125" style="1" customWidth="1"/>
    <col min="5405" max="5408" width="12.7109375" style="1" customWidth="1"/>
    <col min="5409" max="5409" width="13.28515625" style="1" customWidth="1"/>
    <col min="5410" max="5410" width="13.5703125" style="1" customWidth="1"/>
    <col min="5411" max="5411" width="13.140625" style="1" customWidth="1"/>
    <col min="5412" max="5412" width="15.7109375" style="1" customWidth="1"/>
    <col min="5413" max="5413" width="12.7109375" style="1" customWidth="1"/>
    <col min="5414" max="5424" width="10.7109375" style="1" customWidth="1"/>
    <col min="5425" max="5425" width="9.7109375" style="1" customWidth="1"/>
    <col min="5426" max="5426" width="13.140625" style="1" customWidth="1"/>
    <col min="5427" max="5427" width="13.5703125" style="1" customWidth="1"/>
    <col min="5428" max="5428" width="14" style="1" customWidth="1"/>
    <col min="5429" max="5429" width="12.85546875" style="1" customWidth="1"/>
    <col min="5430" max="5632" width="10.140625" style="1"/>
    <col min="5633" max="5633" width="45.7109375" style="1" customWidth="1"/>
    <col min="5634" max="5634" width="6.28515625" style="1" customWidth="1"/>
    <col min="5635" max="5651" width="0" style="1" hidden="1" customWidth="1"/>
    <col min="5652" max="5653" width="42.140625" style="1" customWidth="1"/>
    <col min="5654" max="5654" width="79.85546875" style="1" customWidth="1"/>
    <col min="5655" max="5655" width="12.7109375" style="1" customWidth="1"/>
    <col min="5656" max="5656" width="25.7109375" style="1" customWidth="1"/>
    <col min="5657" max="5658" width="12.7109375" style="1" customWidth="1"/>
    <col min="5659" max="5659" width="14.7109375" style="1" customWidth="1"/>
    <col min="5660" max="5660" width="14.42578125" style="1" customWidth="1"/>
    <col min="5661" max="5664" width="12.7109375" style="1" customWidth="1"/>
    <col min="5665" max="5665" width="13.28515625" style="1" customWidth="1"/>
    <col min="5666" max="5666" width="13.5703125" style="1" customWidth="1"/>
    <col min="5667" max="5667" width="13.140625" style="1" customWidth="1"/>
    <col min="5668" max="5668" width="15.7109375" style="1" customWidth="1"/>
    <col min="5669" max="5669" width="12.7109375" style="1" customWidth="1"/>
    <col min="5670" max="5680" width="10.7109375" style="1" customWidth="1"/>
    <col min="5681" max="5681" width="9.7109375" style="1" customWidth="1"/>
    <col min="5682" max="5682" width="13.140625" style="1" customWidth="1"/>
    <col min="5683" max="5683" width="13.5703125" style="1" customWidth="1"/>
    <col min="5684" max="5684" width="14" style="1" customWidth="1"/>
    <col min="5685" max="5685" width="12.85546875" style="1" customWidth="1"/>
    <col min="5686" max="5888" width="10.140625" style="1"/>
    <col min="5889" max="5889" width="45.7109375" style="1" customWidth="1"/>
    <col min="5890" max="5890" width="6.28515625" style="1" customWidth="1"/>
    <col min="5891" max="5907" width="0" style="1" hidden="1" customWidth="1"/>
    <col min="5908" max="5909" width="42.140625" style="1" customWidth="1"/>
    <col min="5910" max="5910" width="79.85546875" style="1" customWidth="1"/>
    <col min="5911" max="5911" width="12.7109375" style="1" customWidth="1"/>
    <col min="5912" max="5912" width="25.7109375" style="1" customWidth="1"/>
    <col min="5913" max="5914" width="12.7109375" style="1" customWidth="1"/>
    <col min="5915" max="5915" width="14.7109375" style="1" customWidth="1"/>
    <col min="5916" max="5916" width="14.42578125" style="1" customWidth="1"/>
    <col min="5917" max="5920" width="12.7109375" style="1" customWidth="1"/>
    <col min="5921" max="5921" width="13.28515625" style="1" customWidth="1"/>
    <col min="5922" max="5922" width="13.5703125" style="1" customWidth="1"/>
    <col min="5923" max="5923" width="13.140625" style="1" customWidth="1"/>
    <col min="5924" max="5924" width="15.7109375" style="1" customWidth="1"/>
    <col min="5925" max="5925" width="12.7109375" style="1" customWidth="1"/>
    <col min="5926" max="5936" width="10.7109375" style="1" customWidth="1"/>
    <col min="5937" max="5937" width="9.7109375" style="1" customWidth="1"/>
    <col min="5938" max="5938" width="13.140625" style="1" customWidth="1"/>
    <col min="5939" max="5939" width="13.5703125" style="1" customWidth="1"/>
    <col min="5940" max="5940" width="14" style="1" customWidth="1"/>
    <col min="5941" max="5941" width="12.85546875" style="1" customWidth="1"/>
    <col min="5942" max="6144" width="10.140625" style="1"/>
    <col min="6145" max="6145" width="45.7109375" style="1" customWidth="1"/>
    <col min="6146" max="6146" width="6.28515625" style="1" customWidth="1"/>
    <col min="6147" max="6163" width="0" style="1" hidden="1" customWidth="1"/>
    <col min="6164" max="6165" width="42.140625" style="1" customWidth="1"/>
    <col min="6166" max="6166" width="79.85546875" style="1" customWidth="1"/>
    <col min="6167" max="6167" width="12.7109375" style="1" customWidth="1"/>
    <col min="6168" max="6168" width="25.7109375" style="1" customWidth="1"/>
    <col min="6169" max="6170" width="12.7109375" style="1" customWidth="1"/>
    <col min="6171" max="6171" width="14.7109375" style="1" customWidth="1"/>
    <col min="6172" max="6172" width="14.42578125" style="1" customWidth="1"/>
    <col min="6173" max="6176" width="12.7109375" style="1" customWidth="1"/>
    <col min="6177" max="6177" width="13.28515625" style="1" customWidth="1"/>
    <col min="6178" max="6178" width="13.5703125" style="1" customWidth="1"/>
    <col min="6179" max="6179" width="13.140625" style="1" customWidth="1"/>
    <col min="6180" max="6180" width="15.7109375" style="1" customWidth="1"/>
    <col min="6181" max="6181" width="12.7109375" style="1" customWidth="1"/>
    <col min="6182" max="6192" width="10.7109375" style="1" customWidth="1"/>
    <col min="6193" max="6193" width="9.7109375" style="1" customWidth="1"/>
    <col min="6194" max="6194" width="13.140625" style="1" customWidth="1"/>
    <col min="6195" max="6195" width="13.5703125" style="1" customWidth="1"/>
    <col min="6196" max="6196" width="14" style="1" customWidth="1"/>
    <col min="6197" max="6197" width="12.85546875" style="1" customWidth="1"/>
    <col min="6198" max="6400" width="10.140625" style="1"/>
    <col min="6401" max="6401" width="45.7109375" style="1" customWidth="1"/>
    <col min="6402" max="6402" width="6.28515625" style="1" customWidth="1"/>
    <col min="6403" max="6419" width="0" style="1" hidden="1" customWidth="1"/>
    <col min="6420" max="6421" width="42.140625" style="1" customWidth="1"/>
    <col min="6422" max="6422" width="79.85546875" style="1" customWidth="1"/>
    <col min="6423" max="6423" width="12.7109375" style="1" customWidth="1"/>
    <col min="6424" max="6424" width="25.7109375" style="1" customWidth="1"/>
    <col min="6425" max="6426" width="12.7109375" style="1" customWidth="1"/>
    <col min="6427" max="6427" width="14.7109375" style="1" customWidth="1"/>
    <col min="6428" max="6428" width="14.42578125" style="1" customWidth="1"/>
    <col min="6429" max="6432" width="12.7109375" style="1" customWidth="1"/>
    <col min="6433" max="6433" width="13.28515625" style="1" customWidth="1"/>
    <col min="6434" max="6434" width="13.5703125" style="1" customWidth="1"/>
    <col min="6435" max="6435" width="13.140625" style="1" customWidth="1"/>
    <col min="6436" max="6436" width="15.7109375" style="1" customWidth="1"/>
    <col min="6437" max="6437" width="12.7109375" style="1" customWidth="1"/>
    <col min="6438" max="6448" width="10.7109375" style="1" customWidth="1"/>
    <col min="6449" max="6449" width="9.7109375" style="1" customWidth="1"/>
    <col min="6450" max="6450" width="13.140625" style="1" customWidth="1"/>
    <col min="6451" max="6451" width="13.5703125" style="1" customWidth="1"/>
    <col min="6452" max="6452" width="14" style="1" customWidth="1"/>
    <col min="6453" max="6453" width="12.85546875" style="1" customWidth="1"/>
    <col min="6454" max="6656" width="10.140625" style="1"/>
    <col min="6657" max="6657" width="45.7109375" style="1" customWidth="1"/>
    <col min="6658" max="6658" width="6.28515625" style="1" customWidth="1"/>
    <col min="6659" max="6675" width="0" style="1" hidden="1" customWidth="1"/>
    <col min="6676" max="6677" width="42.140625" style="1" customWidth="1"/>
    <col min="6678" max="6678" width="79.85546875" style="1" customWidth="1"/>
    <col min="6679" max="6679" width="12.7109375" style="1" customWidth="1"/>
    <col min="6680" max="6680" width="25.7109375" style="1" customWidth="1"/>
    <col min="6681" max="6682" width="12.7109375" style="1" customWidth="1"/>
    <col min="6683" max="6683" width="14.7109375" style="1" customWidth="1"/>
    <col min="6684" max="6684" width="14.42578125" style="1" customWidth="1"/>
    <col min="6685" max="6688" width="12.7109375" style="1" customWidth="1"/>
    <col min="6689" max="6689" width="13.28515625" style="1" customWidth="1"/>
    <col min="6690" max="6690" width="13.5703125" style="1" customWidth="1"/>
    <col min="6691" max="6691" width="13.140625" style="1" customWidth="1"/>
    <col min="6692" max="6692" width="15.7109375" style="1" customWidth="1"/>
    <col min="6693" max="6693" width="12.7109375" style="1" customWidth="1"/>
    <col min="6694" max="6704" width="10.7109375" style="1" customWidth="1"/>
    <col min="6705" max="6705" width="9.7109375" style="1" customWidth="1"/>
    <col min="6706" max="6706" width="13.140625" style="1" customWidth="1"/>
    <col min="6707" max="6707" width="13.5703125" style="1" customWidth="1"/>
    <col min="6708" max="6708" width="14" style="1" customWidth="1"/>
    <col min="6709" max="6709" width="12.85546875" style="1" customWidth="1"/>
    <col min="6710" max="6912" width="10.140625" style="1"/>
    <col min="6913" max="6913" width="45.7109375" style="1" customWidth="1"/>
    <col min="6914" max="6914" width="6.28515625" style="1" customWidth="1"/>
    <col min="6915" max="6931" width="0" style="1" hidden="1" customWidth="1"/>
    <col min="6932" max="6933" width="42.140625" style="1" customWidth="1"/>
    <col min="6934" max="6934" width="79.85546875" style="1" customWidth="1"/>
    <col min="6935" max="6935" width="12.7109375" style="1" customWidth="1"/>
    <col min="6936" max="6936" width="25.7109375" style="1" customWidth="1"/>
    <col min="6937" max="6938" width="12.7109375" style="1" customWidth="1"/>
    <col min="6939" max="6939" width="14.7109375" style="1" customWidth="1"/>
    <col min="6940" max="6940" width="14.42578125" style="1" customWidth="1"/>
    <col min="6941" max="6944" width="12.7109375" style="1" customWidth="1"/>
    <col min="6945" max="6945" width="13.28515625" style="1" customWidth="1"/>
    <col min="6946" max="6946" width="13.5703125" style="1" customWidth="1"/>
    <col min="6947" max="6947" width="13.140625" style="1" customWidth="1"/>
    <col min="6948" max="6948" width="15.7109375" style="1" customWidth="1"/>
    <col min="6949" max="6949" width="12.7109375" style="1" customWidth="1"/>
    <col min="6950" max="6960" width="10.7109375" style="1" customWidth="1"/>
    <col min="6961" max="6961" width="9.7109375" style="1" customWidth="1"/>
    <col min="6962" max="6962" width="13.140625" style="1" customWidth="1"/>
    <col min="6963" max="6963" width="13.5703125" style="1" customWidth="1"/>
    <col min="6964" max="6964" width="14" style="1" customWidth="1"/>
    <col min="6965" max="6965" width="12.85546875" style="1" customWidth="1"/>
    <col min="6966" max="7168" width="10.140625" style="1"/>
    <col min="7169" max="7169" width="45.7109375" style="1" customWidth="1"/>
    <col min="7170" max="7170" width="6.28515625" style="1" customWidth="1"/>
    <col min="7171" max="7187" width="0" style="1" hidden="1" customWidth="1"/>
    <col min="7188" max="7189" width="42.140625" style="1" customWidth="1"/>
    <col min="7190" max="7190" width="79.85546875" style="1" customWidth="1"/>
    <col min="7191" max="7191" width="12.7109375" style="1" customWidth="1"/>
    <col min="7192" max="7192" width="25.7109375" style="1" customWidth="1"/>
    <col min="7193" max="7194" width="12.7109375" style="1" customWidth="1"/>
    <col min="7195" max="7195" width="14.7109375" style="1" customWidth="1"/>
    <col min="7196" max="7196" width="14.42578125" style="1" customWidth="1"/>
    <col min="7197" max="7200" width="12.7109375" style="1" customWidth="1"/>
    <col min="7201" max="7201" width="13.28515625" style="1" customWidth="1"/>
    <col min="7202" max="7202" width="13.5703125" style="1" customWidth="1"/>
    <col min="7203" max="7203" width="13.140625" style="1" customWidth="1"/>
    <col min="7204" max="7204" width="15.7109375" style="1" customWidth="1"/>
    <col min="7205" max="7205" width="12.7109375" style="1" customWidth="1"/>
    <col min="7206" max="7216" width="10.7109375" style="1" customWidth="1"/>
    <col min="7217" max="7217" width="9.7109375" style="1" customWidth="1"/>
    <col min="7218" max="7218" width="13.140625" style="1" customWidth="1"/>
    <col min="7219" max="7219" width="13.5703125" style="1" customWidth="1"/>
    <col min="7220" max="7220" width="14" style="1" customWidth="1"/>
    <col min="7221" max="7221" width="12.85546875" style="1" customWidth="1"/>
    <col min="7222" max="7424" width="10.140625" style="1"/>
    <col min="7425" max="7425" width="45.7109375" style="1" customWidth="1"/>
    <col min="7426" max="7426" width="6.28515625" style="1" customWidth="1"/>
    <col min="7427" max="7443" width="0" style="1" hidden="1" customWidth="1"/>
    <col min="7444" max="7445" width="42.140625" style="1" customWidth="1"/>
    <col min="7446" max="7446" width="79.85546875" style="1" customWidth="1"/>
    <col min="7447" max="7447" width="12.7109375" style="1" customWidth="1"/>
    <col min="7448" max="7448" width="25.7109375" style="1" customWidth="1"/>
    <col min="7449" max="7450" width="12.7109375" style="1" customWidth="1"/>
    <col min="7451" max="7451" width="14.7109375" style="1" customWidth="1"/>
    <col min="7452" max="7452" width="14.42578125" style="1" customWidth="1"/>
    <col min="7453" max="7456" width="12.7109375" style="1" customWidth="1"/>
    <col min="7457" max="7457" width="13.28515625" style="1" customWidth="1"/>
    <col min="7458" max="7458" width="13.5703125" style="1" customWidth="1"/>
    <col min="7459" max="7459" width="13.140625" style="1" customWidth="1"/>
    <col min="7460" max="7460" width="15.7109375" style="1" customWidth="1"/>
    <col min="7461" max="7461" width="12.7109375" style="1" customWidth="1"/>
    <col min="7462" max="7472" width="10.7109375" style="1" customWidth="1"/>
    <col min="7473" max="7473" width="9.7109375" style="1" customWidth="1"/>
    <col min="7474" max="7474" width="13.140625" style="1" customWidth="1"/>
    <col min="7475" max="7475" width="13.5703125" style="1" customWidth="1"/>
    <col min="7476" max="7476" width="14" style="1" customWidth="1"/>
    <col min="7477" max="7477" width="12.85546875" style="1" customWidth="1"/>
    <col min="7478" max="7680" width="10.140625" style="1"/>
    <col min="7681" max="7681" width="45.7109375" style="1" customWidth="1"/>
    <col min="7682" max="7682" width="6.28515625" style="1" customWidth="1"/>
    <col min="7683" max="7699" width="0" style="1" hidden="1" customWidth="1"/>
    <col min="7700" max="7701" width="42.140625" style="1" customWidth="1"/>
    <col min="7702" max="7702" width="79.85546875" style="1" customWidth="1"/>
    <col min="7703" max="7703" width="12.7109375" style="1" customWidth="1"/>
    <col min="7704" max="7704" width="25.7109375" style="1" customWidth="1"/>
    <col min="7705" max="7706" width="12.7109375" style="1" customWidth="1"/>
    <col min="7707" max="7707" width="14.7109375" style="1" customWidth="1"/>
    <col min="7708" max="7708" width="14.42578125" style="1" customWidth="1"/>
    <col min="7709" max="7712" width="12.7109375" style="1" customWidth="1"/>
    <col min="7713" max="7713" width="13.28515625" style="1" customWidth="1"/>
    <col min="7714" max="7714" width="13.5703125" style="1" customWidth="1"/>
    <col min="7715" max="7715" width="13.140625" style="1" customWidth="1"/>
    <col min="7716" max="7716" width="15.7109375" style="1" customWidth="1"/>
    <col min="7717" max="7717" width="12.7109375" style="1" customWidth="1"/>
    <col min="7718" max="7728" width="10.7109375" style="1" customWidth="1"/>
    <col min="7729" max="7729" width="9.7109375" style="1" customWidth="1"/>
    <col min="7730" max="7730" width="13.140625" style="1" customWidth="1"/>
    <col min="7731" max="7731" width="13.5703125" style="1" customWidth="1"/>
    <col min="7732" max="7732" width="14" style="1" customWidth="1"/>
    <col min="7733" max="7733" width="12.85546875" style="1" customWidth="1"/>
    <col min="7734" max="7936" width="10.140625" style="1"/>
    <col min="7937" max="7937" width="45.7109375" style="1" customWidth="1"/>
    <col min="7938" max="7938" width="6.28515625" style="1" customWidth="1"/>
    <col min="7939" max="7955" width="0" style="1" hidden="1" customWidth="1"/>
    <col min="7956" max="7957" width="42.140625" style="1" customWidth="1"/>
    <col min="7958" max="7958" width="79.85546875" style="1" customWidth="1"/>
    <col min="7959" max="7959" width="12.7109375" style="1" customWidth="1"/>
    <col min="7960" max="7960" width="25.7109375" style="1" customWidth="1"/>
    <col min="7961" max="7962" width="12.7109375" style="1" customWidth="1"/>
    <col min="7963" max="7963" width="14.7109375" style="1" customWidth="1"/>
    <col min="7964" max="7964" width="14.42578125" style="1" customWidth="1"/>
    <col min="7965" max="7968" width="12.7109375" style="1" customWidth="1"/>
    <col min="7969" max="7969" width="13.28515625" style="1" customWidth="1"/>
    <col min="7970" max="7970" width="13.5703125" style="1" customWidth="1"/>
    <col min="7971" max="7971" width="13.140625" style="1" customWidth="1"/>
    <col min="7972" max="7972" width="15.7109375" style="1" customWidth="1"/>
    <col min="7973" max="7973" width="12.7109375" style="1" customWidth="1"/>
    <col min="7974" max="7984" width="10.7109375" style="1" customWidth="1"/>
    <col min="7985" max="7985" width="9.7109375" style="1" customWidth="1"/>
    <col min="7986" max="7986" width="13.140625" style="1" customWidth="1"/>
    <col min="7987" max="7987" width="13.5703125" style="1" customWidth="1"/>
    <col min="7988" max="7988" width="14" style="1" customWidth="1"/>
    <col min="7989" max="7989" width="12.85546875" style="1" customWidth="1"/>
    <col min="7990" max="8192" width="10.140625" style="1"/>
    <col min="8193" max="8193" width="45.7109375" style="1" customWidth="1"/>
    <col min="8194" max="8194" width="6.28515625" style="1" customWidth="1"/>
    <col min="8195" max="8211" width="0" style="1" hidden="1" customWidth="1"/>
    <col min="8212" max="8213" width="42.140625" style="1" customWidth="1"/>
    <col min="8214" max="8214" width="79.85546875" style="1" customWidth="1"/>
    <col min="8215" max="8215" width="12.7109375" style="1" customWidth="1"/>
    <col min="8216" max="8216" width="25.7109375" style="1" customWidth="1"/>
    <col min="8217" max="8218" width="12.7109375" style="1" customWidth="1"/>
    <col min="8219" max="8219" width="14.7109375" style="1" customWidth="1"/>
    <col min="8220" max="8220" width="14.42578125" style="1" customWidth="1"/>
    <col min="8221" max="8224" width="12.7109375" style="1" customWidth="1"/>
    <col min="8225" max="8225" width="13.28515625" style="1" customWidth="1"/>
    <col min="8226" max="8226" width="13.5703125" style="1" customWidth="1"/>
    <col min="8227" max="8227" width="13.140625" style="1" customWidth="1"/>
    <col min="8228" max="8228" width="15.7109375" style="1" customWidth="1"/>
    <col min="8229" max="8229" width="12.7109375" style="1" customWidth="1"/>
    <col min="8230" max="8240" width="10.7109375" style="1" customWidth="1"/>
    <col min="8241" max="8241" width="9.7109375" style="1" customWidth="1"/>
    <col min="8242" max="8242" width="13.140625" style="1" customWidth="1"/>
    <col min="8243" max="8243" width="13.5703125" style="1" customWidth="1"/>
    <col min="8244" max="8244" width="14" style="1" customWidth="1"/>
    <col min="8245" max="8245" width="12.85546875" style="1" customWidth="1"/>
    <col min="8246" max="8448" width="10.140625" style="1"/>
    <col min="8449" max="8449" width="45.7109375" style="1" customWidth="1"/>
    <col min="8450" max="8450" width="6.28515625" style="1" customWidth="1"/>
    <col min="8451" max="8467" width="0" style="1" hidden="1" customWidth="1"/>
    <col min="8468" max="8469" width="42.140625" style="1" customWidth="1"/>
    <col min="8470" max="8470" width="79.85546875" style="1" customWidth="1"/>
    <col min="8471" max="8471" width="12.7109375" style="1" customWidth="1"/>
    <col min="8472" max="8472" width="25.7109375" style="1" customWidth="1"/>
    <col min="8473" max="8474" width="12.7109375" style="1" customWidth="1"/>
    <col min="8475" max="8475" width="14.7109375" style="1" customWidth="1"/>
    <col min="8476" max="8476" width="14.42578125" style="1" customWidth="1"/>
    <col min="8477" max="8480" width="12.7109375" style="1" customWidth="1"/>
    <col min="8481" max="8481" width="13.28515625" style="1" customWidth="1"/>
    <col min="8482" max="8482" width="13.5703125" style="1" customWidth="1"/>
    <col min="8483" max="8483" width="13.140625" style="1" customWidth="1"/>
    <col min="8484" max="8484" width="15.7109375" style="1" customWidth="1"/>
    <col min="8485" max="8485" width="12.7109375" style="1" customWidth="1"/>
    <col min="8486" max="8496" width="10.7109375" style="1" customWidth="1"/>
    <col min="8497" max="8497" width="9.7109375" style="1" customWidth="1"/>
    <col min="8498" max="8498" width="13.140625" style="1" customWidth="1"/>
    <col min="8499" max="8499" width="13.5703125" style="1" customWidth="1"/>
    <col min="8500" max="8500" width="14" style="1" customWidth="1"/>
    <col min="8501" max="8501" width="12.85546875" style="1" customWidth="1"/>
    <col min="8502" max="8704" width="10.140625" style="1"/>
    <col min="8705" max="8705" width="45.7109375" style="1" customWidth="1"/>
    <col min="8706" max="8706" width="6.28515625" style="1" customWidth="1"/>
    <col min="8707" max="8723" width="0" style="1" hidden="1" customWidth="1"/>
    <col min="8724" max="8725" width="42.140625" style="1" customWidth="1"/>
    <col min="8726" max="8726" width="79.85546875" style="1" customWidth="1"/>
    <col min="8727" max="8727" width="12.7109375" style="1" customWidth="1"/>
    <col min="8728" max="8728" width="25.7109375" style="1" customWidth="1"/>
    <col min="8729" max="8730" width="12.7109375" style="1" customWidth="1"/>
    <col min="8731" max="8731" width="14.7109375" style="1" customWidth="1"/>
    <col min="8732" max="8732" width="14.42578125" style="1" customWidth="1"/>
    <col min="8733" max="8736" width="12.7109375" style="1" customWidth="1"/>
    <col min="8737" max="8737" width="13.28515625" style="1" customWidth="1"/>
    <col min="8738" max="8738" width="13.5703125" style="1" customWidth="1"/>
    <col min="8739" max="8739" width="13.140625" style="1" customWidth="1"/>
    <col min="8740" max="8740" width="15.7109375" style="1" customWidth="1"/>
    <col min="8741" max="8741" width="12.7109375" style="1" customWidth="1"/>
    <col min="8742" max="8752" width="10.7109375" style="1" customWidth="1"/>
    <col min="8753" max="8753" width="9.7109375" style="1" customWidth="1"/>
    <col min="8754" max="8754" width="13.140625" style="1" customWidth="1"/>
    <col min="8755" max="8755" width="13.5703125" style="1" customWidth="1"/>
    <col min="8756" max="8756" width="14" style="1" customWidth="1"/>
    <col min="8757" max="8757" width="12.85546875" style="1" customWidth="1"/>
    <col min="8758" max="8960" width="10.140625" style="1"/>
    <col min="8961" max="8961" width="45.7109375" style="1" customWidth="1"/>
    <col min="8962" max="8962" width="6.28515625" style="1" customWidth="1"/>
    <col min="8963" max="8979" width="0" style="1" hidden="1" customWidth="1"/>
    <col min="8980" max="8981" width="42.140625" style="1" customWidth="1"/>
    <col min="8982" max="8982" width="79.85546875" style="1" customWidth="1"/>
    <col min="8983" max="8983" width="12.7109375" style="1" customWidth="1"/>
    <col min="8984" max="8984" width="25.7109375" style="1" customWidth="1"/>
    <col min="8985" max="8986" width="12.7109375" style="1" customWidth="1"/>
    <col min="8987" max="8987" width="14.7109375" style="1" customWidth="1"/>
    <col min="8988" max="8988" width="14.42578125" style="1" customWidth="1"/>
    <col min="8989" max="8992" width="12.7109375" style="1" customWidth="1"/>
    <col min="8993" max="8993" width="13.28515625" style="1" customWidth="1"/>
    <col min="8994" max="8994" width="13.5703125" style="1" customWidth="1"/>
    <col min="8995" max="8995" width="13.140625" style="1" customWidth="1"/>
    <col min="8996" max="8996" width="15.7109375" style="1" customWidth="1"/>
    <col min="8997" max="8997" width="12.7109375" style="1" customWidth="1"/>
    <col min="8998" max="9008" width="10.7109375" style="1" customWidth="1"/>
    <col min="9009" max="9009" width="9.7109375" style="1" customWidth="1"/>
    <col min="9010" max="9010" width="13.140625" style="1" customWidth="1"/>
    <col min="9011" max="9011" width="13.5703125" style="1" customWidth="1"/>
    <col min="9012" max="9012" width="14" style="1" customWidth="1"/>
    <col min="9013" max="9013" width="12.85546875" style="1" customWidth="1"/>
    <col min="9014" max="9216" width="10.140625" style="1"/>
    <col min="9217" max="9217" width="45.7109375" style="1" customWidth="1"/>
    <col min="9218" max="9218" width="6.28515625" style="1" customWidth="1"/>
    <col min="9219" max="9235" width="0" style="1" hidden="1" customWidth="1"/>
    <col min="9236" max="9237" width="42.140625" style="1" customWidth="1"/>
    <col min="9238" max="9238" width="79.85546875" style="1" customWidth="1"/>
    <col min="9239" max="9239" width="12.7109375" style="1" customWidth="1"/>
    <col min="9240" max="9240" width="25.7109375" style="1" customWidth="1"/>
    <col min="9241" max="9242" width="12.7109375" style="1" customWidth="1"/>
    <col min="9243" max="9243" width="14.7109375" style="1" customWidth="1"/>
    <col min="9244" max="9244" width="14.42578125" style="1" customWidth="1"/>
    <col min="9245" max="9248" width="12.7109375" style="1" customWidth="1"/>
    <col min="9249" max="9249" width="13.28515625" style="1" customWidth="1"/>
    <col min="9250" max="9250" width="13.5703125" style="1" customWidth="1"/>
    <col min="9251" max="9251" width="13.140625" style="1" customWidth="1"/>
    <col min="9252" max="9252" width="15.7109375" style="1" customWidth="1"/>
    <col min="9253" max="9253" width="12.7109375" style="1" customWidth="1"/>
    <col min="9254" max="9264" width="10.7109375" style="1" customWidth="1"/>
    <col min="9265" max="9265" width="9.7109375" style="1" customWidth="1"/>
    <col min="9266" max="9266" width="13.140625" style="1" customWidth="1"/>
    <col min="9267" max="9267" width="13.5703125" style="1" customWidth="1"/>
    <col min="9268" max="9268" width="14" style="1" customWidth="1"/>
    <col min="9269" max="9269" width="12.85546875" style="1" customWidth="1"/>
    <col min="9270" max="9472" width="10.140625" style="1"/>
    <col min="9473" max="9473" width="45.7109375" style="1" customWidth="1"/>
    <col min="9474" max="9474" width="6.28515625" style="1" customWidth="1"/>
    <col min="9475" max="9491" width="0" style="1" hidden="1" customWidth="1"/>
    <col min="9492" max="9493" width="42.140625" style="1" customWidth="1"/>
    <col min="9494" max="9494" width="79.85546875" style="1" customWidth="1"/>
    <col min="9495" max="9495" width="12.7109375" style="1" customWidth="1"/>
    <col min="9496" max="9496" width="25.7109375" style="1" customWidth="1"/>
    <col min="9497" max="9498" width="12.7109375" style="1" customWidth="1"/>
    <col min="9499" max="9499" width="14.7109375" style="1" customWidth="1"/>
    <col min="9500" max="9500" width="14.42578125" style="1" customWidth="1"/>
    <col min="9501" max="9504" width="12.7109375" style="1" customWidth="1"/>
    <col min="9505" max="9505" width="13.28515625" style="1" customWidth="1"/>
    <col min="9506" max="9506" width="13.5703125" style="1" customWidth="1"/>
    <col min="9507" max="9507" width="13.140625" style="1" customWidth="1"/>
    <col min="9508" max="9508" width="15.7109375" style="1" customWidth="1"/>
    <col min="9509" max="9509" width="12.7109375" style="1" customWidth="1"/>
    <col min="9510" max="9520" width="10.7109375" style="1" customWidth="1"/>
    <col min="9521" max="9521" width="9.7109375" style="1" customWidth="1"/>
    <col min="9522" max="9522" width="13.140625" style="1" customWidth="1"/>
    <col min="9523" max="9523" width="13.5703125" style="1" customWidth="1"/>
    <col min="9524" max="9524" width="14" style="1" customWidth="1"/>
    <col min="9525" max="9525" width="12.85546875" style="1" customWidth="1"/>
    <col min="9526" max="9728" width="10.140625" style="1"/>
    <col min="9729" max="9729" width="45.7109375" style="1" customWidth="1"/>
    <col min="9730" max="9730" width="6.28515625" style="1" customWidth="1"/>
    <col min="9731" max="9747" width="0" style="1" hidden="1" customWidth="1"/>
    <col min="9748" max="9749" width="42.140625" style="1" customWidth="1"/>
    <col min="9750" max="9750" width="79.85546875" style="1" customWidth="1"/>
    <col min="9751" max="9751" width="12.7109375" style="1" customWidth="1"/>
    <col min="9752" max="9752" width="25.7109375" style="1" customWidth="1"/>
    <col min="9753" max="9754" width="12.7109375" style="1" customWidth="1"/>
    <col min="9755" max="9755" width="14.7109375" style="1" customWidth="1"/>
    <col min="9756" max="9756" width="14.42578125" style="1" customWidth="1"/>
    <col min="9757" max="9760" width="12.7109375" style="1" customWidth="1"/>
    <col min="9761" max="9761" width="13.28515625" style="1" customWidth="1"/>
    <col min="9762" max="9762" width="13.5703125" style="1" customWidth="1"/>
    <col min="9763" max="9763" width="13.140625" style="1" customWidth="1"/>
    <col min="9764" max="9764" width="15.7109375" style="1" customWidth="1"/>
    <col min="9765" max="9765" width="12.7109375" style="1" customWidth="1"/>
    <col min="9766" max="9776" width="10.7109375" style="1" customWidth="1"/>
    <col min="9777" max="9777" width="9.7109375" style="1" customWidth="1"/>
    <col min="9778" max="9778" width="13.140625" style="1" customWidth="1"/>
    <col min="9779" max="9779" width="13.5703125" style="1" customWidth="1"/>
    <col min="9780" max="9780" width="14" style="1" customWidth="1"/>
    <col min="9781" max="9781" width="12.85546875" style="1" customWidth="1"/>
    <col min="9782" max="9984" width="10.140625" style="1"/>
    <col min="9985" max="9985" width="45.7109375" style="1" customWidth="1"/>
    <col min="9986" max="9986" width="6.28515625" style="1" customWidth="1"/>
    <col min="9987" max="10003" width="0" style="1" hidden="1" customWidth="1"/>
    <col min="10004" max="10005" width="42.140625" style="1" customWidth="1"/>
    <col min="10006" max="10006" width="79.85546875" style="1" customWidth="1"/>
    <col min="10007" max="10007" width="12.7109375" style="1" customWidth="1"/>
    <col min="10008" max="10008" width="25.7109375" style="1" customWidth="1"/>
    <col min="10009" max="10010" width="12.7109375" style="1" customWidth="1"/>
    <col min="10011" max="10011" width="14.7109375" style="1" customWidth="1"/>
    <col min="10012" max="10012" width="14.42578125" style="1" customWidth="1"/>
    <col min="10013" max="10016" width="12.7109375" style="1" customWidth="1"/>
    <col min="10017" max="10017" width="13.28515625" style="1" customWidth="1"/>
    <col min="10018" max="10018" width="13.5703125" style="1" customWidth="1"/>
    <col min="10019" max="10019" width="13.140625" style="1" customWidth="1"/>
    <col min="10020" max="10020" width="15.7109375" style="1" customWidth="1"/>
    <col min="10021" max="10021" width="12.7109375" style="1" customWidth="1"/>
    <col min="10022" max="10032" width="10.7109375" style="1" customWidth="1"/>
    <col min="10033" max="10033" width="9.7109375" style="1" customWidth="1"/>
    <col min="10034" max="10034" width="13.140625" style="1" customWidth="1"/>
    <col min="10035" max="10035" width="13.5703125" style="1" customWidth="1"/>
    <col min="10036" max="10036" width="14" style="1" customWidth="1"/>
    <col min="10037" max="10037" width="12.85546875" style="1" customWidth="1"/>
    <col min="10038" max="10240" width="10.140625" style="1"/>
    <col min="10241" max="10241" width="45.7109375" style="1" customWidth="1"/>
    <col min="10242" max="10242" width="6.28515625" style="1" customWidth="1"/>
    <col min="10243" max="10259" width="0" style="1" hidden="1" customWidth="1"/>
    <col min="10260" max="10261" width="42.140625" style="1" customWidth="1"/>
    <col min="10262" max="10262" width="79.85546875" style="1" customWidth="1"/>
    <col min="10263" max="10263" width="12.7109375" style="1" customWidth="1"/>
    <col min="10264" max="10264" width="25.7109375" style="1" customWidth="1"/>
    <col min="10265" max="10266" width="12.7109375" style="1" customWidth="1"/>
    <col min="10267" max="10267" width="14.7109375" style="1" customWidth="1"/>
    <col min="10268" max="10268" width="14.42578125" style="1" customWidth="1"/>
    <col min="10269" max="10272" width="12.7109375" style="1" customWidth="1"/>
    <col min="10273" max="10273" width="13.28515625" style="1" customWidth="1"/>
    <col min="10274" max="10274" width="13.5703125" style="1" customWidth="1"/>
    <col min="10275" max="10275" width="13.140625" style="1" customWidth="1"/>
    <col min="10276" max="10276" width="15.7109375" style="1" customWidth="1"/>
    <col min="10277" max="10277" width="12.7109375" style="1" customWidth="1"/>
    <col min="10278" max="10288" width="10.7109375" style="1" customWidth="1"/>
    <col min="10289" max="10289" width="9.7109375" style="1" customWidth="1"/>
    <col min="10290" max="10290" width="13.140625" style="1" customWidth="1"/>
    <col min="10291" max="10291" width="13.5703125" style="1" customWidth="1"/>
    <col min="10292" max="10292" width="14" style="1" customWidth="1"/>
    <col min="10293" max="10293" width="12.85546875" style="1" customWidth="1"/>
    <col min="10294" max="10496" width="10.140625" style="1"/>
    <col min="10497" max="10497" width="45.7109375" style="1" customWidth="1"/>
    <col min="10498" max="10498" width="6.28515625" style="1" customWidth="1"/>
    <col min="10499" max="10515" width="0" style="1" hidden="1" customWidth="1"/>
    <col min="10516" max="10517" width="42.140625" style="1" customWidth="1"/>
    <col min="10518" max="10518" width="79.85546875" style="1" customWidth="1"/>
    <col min="10519" max="10519" width="12.7109375" style="1" customWidth="1"/>
    <col min="10520" max="10520" width="25.7109375" style="1" customWidth="1"/>
    <col min="10521" max="10522" width="12.7109375" style="1" customWidth="1"/>
    <col min="10523" max="10523" width="14.7109375" style="1" customWidth="1"/>
    <col min="10524" max="10524" width="14.42578125" style="1" customWidth="1"/>
    <col min="10525" max="10528" width="12.7109375" style="1" customWidth="1"/>
    <col min="10529" max="10529" width="13.28515625" style="1" customWidth="1"/>
    <col min="10530" max="10530" width="13.5703125" style="1" customWidth="1"/>
    <col min="10531" max="10531" width="13.140625" style="1" customWidth="1"/>
    <col min="10532" max="10532" width="15.7109375" style="1" customWidth="1"/>
    <col min="10533" max="10533" width="12.7109375" style="1" customWidth="1"/>
    <col min="10534" max="10544" width="10.7109375" style="1" customWidth="1"/>
    <col min="10545" max="10545" width="9.7109375" style="1" customWidth="1"/>
    <col min="10546" max="10546" width="13.140625" style="1" customWidth="1"/>
    <col min="10547" max="10547" width="13.5703125" style="1" customWidth="1"/>
    <col min="10548" max="10548" width="14" style="1" customWidth="1"/>
    <col min="10549" max="10549" width="12.85546875" style="1" customWidth="1"/>
    <col min="10550" max="10752" width="10.140625" style="1"/>
    <col min="10753" max="10753" width="45.7109375" style="1" customWidth="1"/>
    <col min="10754" max="10754" width="6.28515625" style="1" customWidth="1"/>
    <col min="10755" max="10771" width="0" style="1" hidden="1" customWidth="1"/>
    <col min="10772" max="10773" width="42.140625" style="1" customWidth="1"/>
    <col min="10774" max="10774" width="79.85546875" style="1" customWidth="1"/>
    <col min="10775" max="10775" width="12.7109375" style="1" customWidth="1"/>
    <col min="10776" max="10776" width="25.7109375" style="1" customWidth="1"/>
    <col min="10777" max="10778" width="12.7109375" style="1" customWidth="1"/>
    <col min="10779" max="10779" width="14.7109375" style="1" customWidth="1"/>
    <col min="10780" max="10780" width="14.42578125" style="1" customWidth="1"/>
    <col min="10781" max="10784" width="12.7109375" style="1" customWidth="1"/>
    <col min="10785" max="10785" width="13.28515625" style="1" customWidth="1"/>
    <col min="10786" max="10786" width="13.5703125" style="1" customWidth="1"/>
    <col min="10787" max="10787" width="13.140625" style="1" customWidth="1"/>
    <col min="10788" max="10788" width="15.7109375" style="1" customWidth="1"/>
    <col min="10789" max="10789" width="12.7109375" style="1" customWidth="1"/>
    <col min="10790" max="10800" width="10.7109375" style="1" customWidth="1"/>
    <col min="10801" max="10801" width="9.7109375" style="1" customWidth="1"/>
    <col min="10802" max="10802" width="13.140625" style="1" customWidth="1"/>
    <col min="10803" max="10803" width="13.5703125" style="1" customWidth="1"/>
    <col min="10804" max="10804" width="14" style="1" customWidth="1"/>
    <col min="10805" max="10805" width="12.85546875" style="1" customWidth="1"/>
    <col min="10806" max="11008" width="10.140625" style="1"/>
    <col min="11009" max="11009" width="45.7109375" style="1" customWidth="1"/>
    <col min="11010" max="11010" width="6.28515625" style="1" customWidth="1"/>
    <col min="11011" max="11027" width="0" style="1" hidden="1" customWidth="1"/>
    <col min="11028" max="11029" width="42.140625" style="1" customWidth="1"/>
    <col min="11030" max="11030" width="79.85546875" style="1" customWidth="1"/>
    <col min="11031" max="11031" width="12.7109375" style="1" customWidth="1"/>
    <col min="11032" max="11032" width="25.7109375" style="1" customWidth="1"/>
    <col min="11033" max="11034" width="12.7109375" style="1" customWidth="1"/>
    <col min="11035" max="11035" width="14.7109375" style="1" customWidth="1"/>
    <col min="11036" max="11036" width="14.42578125" style="1" customWidth="1"/>
    <col min="11037" max="11040" width="12.7109375" style="1" customWidth="1"/>
    <col min="11041" max="11041" width="13.28515625" style="1" customWidth="1"/>
    <col min="11042" max="11042" width="13.5703125" style="1" customWidth="1"/>
    <col min="11043" max="11043" width="13.140625" style="1" customWidth="1"/>
    <col min="11044" max="11044" width="15.7109375" style="1" customWidth="1"/>
    <col min="11045" max="11045" width="12.7109375" style="1" customWidth="1"/>
    <col min="11046" max="11056" width="10.7109375" style="1" customWidth="1"/>
    <col min="11057" max="11057" width="9.7109375" style="1" customWidth="1"/>
    <col min="11058" max="11058" width="13.140625" style="1" customWidth="1"/>
    <col min="11059" max="11059" width="13.5703125" style="1" customWidth="1"/>
    <col min="11060" max="11060" width="14" style="1" customWidth="1"/>
    <col min="11061" max="11061" width="12.85546875" style="1" customWidth="1"/>
    <col min="11062" max="11264" width="10.140625" style="1"/>
    <col min="11265" max="11265" width="45.7109375" style="1" customWidth="1"/>
    <col min="11266" max="11266" width="6.28515625" style="1" customWidth="1"/>
    <col min="11267" max="11283" width="0" style="1" hidden="1" customWidth="1"/>
    <col min="11284" max="11285" width="42.140625" style="1" customWidth="1"/>
    <col min="11286" max="11286" width="79.85546875" style="1" customWidth="1"/>
    <col min="11287" max="11287" width="12.7109375" style="1" customWidth="1"/>
    <col min="11288" max="11288" width="25.7109375" style="1" customWidth="1"/>
    <col min="11289" max="11290" width="12.7109375" style="1" customWidth="1"/>
    <col min="11291" max="11291" width="14.7109375" style="1" customWidth="1"/>
    <col min="11292" max="11292" width="14.42578125" style="1" customWidth="1"/>
    <col min="11293" max="11296" width="12.7109375" style="1" customWidth="1"/>
    <col min="11297" max="11297" width="13.28515625" style="1" customWidth="1"/>
    <col min="11298" max="11298" width="13.5703125" style="1" customWidth="1"/>
    <col min="11299" max="11299" width="13.140625" style="1" customWidth="1"/>
    <col min="11300" max="11300" width="15.7109375" style="1" customWidth="1"/>
    <col min="11301" max="11301" width="12.7109375" style="1" customWidth="1"/>
    <col min="11302" max="11312" width="10.7109375" style="1" customWidth="1"/>
    <col min="11313" max="11313" width="9.7109375" style="1" customWidth="1"/>
    <col min="11314" max="11314" width="13.140625" style="1" customWidth="1"/>
    <col min="11315" max="11315" width="13.5703125" style="1" customWidth="1"/>
    <col min="11316" max="11316" width="14" style="1" customWidth="1"/>
    <col min="11317" max="11317" width="12.85546875" style="1" customWidth="1"/>
    <col min="11318" max="11520" width="10.140625" style="1"/>
    <col min="11521" max="11521" width="45.7109375" style="1" customWidth="1"/>
    <col min="11522" max="11522" width="6.28515625" style="1" customWidth="1"/>
    <col min="11523" max="11539" width="0" style="1" hidden="1" customWidth="1"/>
    <col min="11540" max="11541" width="42.140625" style="1" customWidth="1"/>
    <col min="11542" max="11542" width="79.85546875" style="1" customWidth="1"/>
    <col min="11543" max="11543" width="12.7109375" style="1" customWidth="1"/>
    <col min="11544" max="11544" width="25.7109375" style="1" customWidth="1"/>
    <col min="11545" max="11546" width="12.7109375" style="1" customWidth="1"/>
    <col min="11547" max="11547" width="14.7109375" style="1" customWidth="1"/>
    <col min="11548" max="11548" width="14.42578125" style="1" customWidth="1"/>
    <col min="11549" max="11552" width="12.7109375" style="1" customWidth="1"/>
    <col min="11553" max="11553" width="13.28515625" style="1" customWidth="1"/>
    <col min="11554" max="11554" width="13.5703125" style="1" customWidth="1"/>
    <col min="11555" max="11555" width="13.140625" style="1" customWidth="1"/>
    <col min="11556" max="11556" width="15.7109375" style="1" customWidth="1"/>
    <col min="11557" max="11557" width="12.7109375" style="1" customWidth="1"/>
    <col min="11558" max="11568" width="10.7109375" style="1" customWidth="1"/>
    <col min="11569" max="11569" width="9.7109375" style="1" customWidth="1"/>
    <col min="11570" max="11570" width="13.140625" style="1" customWidth="1"/>
    <col min="11571" max="11571" width="13.5703125" style="1" customWidth="1"/>
    <col min="11572" max="11572" width="14" style="1" customWidth="1"/>
    <col min="11573" max="11573" width="12.85546875" style="1" customWidth="1"/>
    <col min="11574" max="11776" width="10.140625" style="1"/>
    <col min="11777" max="11777" width="45.7109375" style="1" customWidth="1"/>
    <col min="11778" max="11778" width="6.28515625" style="1" customWidth="1"/>
    <col min="11779" max="11795" width="0" style="1" hidden="1" customWidth="1"/>
    <col min="11796" max="11797" width="42.140625" style="1" customWidth="1"/>
    <col min="11798" max="11798" width="79.85546875" style="1" customWidth="1"/>
    <col min="11799" max="11799" width="12.7109375" style="1" customWidth="1"/>
    <col min="11800" max="11800" width="25.7109375" style="1" customWidth="1"/>
    <col min="11801" max="11802" width="12.7109375" style="1" customWidth="1"/>
    <col min="11803" max="11803" width="14.7109375" style="1" customWidth="1"/>
    <col min="11804" max="11804" width="14.42578125" style="1" customWidth="1"/>
    <col min="11805" max="11808" width="12.7109375" style="1" customWidth="1"/>
    <col min="11809" max="11809" width="13.28515625" style="1" customWidth="1"/>
    <col min="11810" max="11810" width="13.5703125" style="1" customWidth="1"/>
    <col min="11811" max="11811" width="13.140625" style="1" customWidth="1"/>
    <col min="11812" max="11812" width="15.7109375" style="1" customWidth="1"/>
    <col min="11813" max="11813" width="12.7109375" style="1" customWidth="1"/>
    <col min="11814" max="11824" width="10.7109375" style="1" customWidth="1"/>
    <col min="11825" max="11825" width="9.7109375" style="1" customWidth="1"/>
    <col min="11826" max="11826" width="13.140625" style="1" customWidth="1"/>
    <col min="11827" max="11827" width="13.5703125" style="1" customWidth="1"/>
    <col min="11828" max="11828" width="14" style="1" customWidth="1"/>
    <col min="11829" max="11829" width="12.85546875" style="1" customWidth="1"/>
    <col min="11830" max="12032" width="10.140625" style="1"/>
    <col min="12033" max="12033" width="45.7109375" style="1" customWidth="1"/>
    <col min="12034" max="12034" width="6.28515625" style="1" customWidth="1"/>
    <col min="12035" max="12051" width="0" style="1" hidden="1" customWidth="1"/>
    <col min="12052" max="12053" width="42.140625" style="1" customWidth="1"/>
    <col min="12054" max="12054" width="79.85546875" style="1" customWidth="1"/>
    <col min="12055" max="12055" width="12.7109375" style="1" customWidth="1"/>
    <col min="12056" max="12056" width="25.7109375" style="1" customWidth="1"/>
    <col min="12057" max="12058" width="12.7109375" style="1" customWidth="1"/>
    <col min="12059" max="12059" width="14.7109375" style="1" customWidth="1"/>
    <col min="12060" max="12060" width="14.42578125" style="1" customWidth="1"/>
    <col min="12061" max="12064" width="12.7109375" style="1" customWidth="1"/>
    <col min="12065" max="12065" width="13.28515625" style="1" customWidth="1"/>
    <col min="12066" max="12066" width="13.5703125" style="1" customWidth="1"/>
    <col min="12067" max="12067" width="13.140625" style="1" customWidth="1"/>
    <col min="12068" max="12068" width="15.7109375" style="1" customWidth="1"/>
    <col min="12069" max="12069" width="12.7109375" style="1" customWidth="1"/>
    <col min="12070" max="12080" width="10.7109375" style="1" customWidth="1"/>
    <col min="12081" max="12081" width="9.7109375" style="1" customWidth="1"/>
    <col min="12082" max="12082" width="13.140625" style="1" customWidth="1"/>
    <col min="12083" max="12083" width="13.5703125" style="1" customWidth="1"/>
    <col min="12084" max="12084" width="14" style="1" customWidth="1"/>
    <col min="12085" max="12085" width="12.85546875" style="1" customWidth="1"/>
    <col min="12086" max="12288" width="10.140625" style="1"/>
    <col min="12289" max="12289" width="45.7109375" style="1" customWidth="1"/>
    <col min="12290" max="12290" width="6.28515625" style="1" customWidth="1"/>
    <col min="12291" max="12307" width="0" style="1" hidden="1" customWidth="1"/>
    <col min="12308" max="12309" width="42.140625" style="1" customWidth="1"/>
    <col min="12310" max="12310" width="79.85546875" style="1" customWidth="1"/>
    <col min="12311" max="12311" width="12.7109375" style="1" customWidth="1"/>
    <col min="12312" max="12312" width="25.7109375" style="1" customWidth="1"/>
    <col min="12313" max="12314" width="12.7109375" style="1" customWidth="1"/>
    <col min="12315" max="12315" width="14.7109375" style="1" customWidth="1"/>
    <col min="12316" max="12316" width="14.42578125" style="1" customWidth="1"/>
    <col min="12317" max="12320" width="12.7109375" style="1" customWidth="1"/>
    <col min="12321" max="12321" width="13.28515625" style="1" customWidth="1"/>
    <col min="12322" max="12322" width="13.5703125" style="1" customWidth="1"/>
    <col min="12323" max="12323" width="13.140625" style="1" customWidth="1"/>
    <col min="12324" max="12324" width="15.7109375" style="1" customWidth="1"/>
    <col min="12325" max="12325" width="12.7109375" style="1" customWidth="1"/>
    <col min="12326" max="12336" width="10.7109375" style="1" customWidth="1"/>
    <col min="12337" max="12337" width="9.7109375" style="1" customWidth="1"/>
    <col min="12338" max="12338" width="13.140625" style="1" customWidth="1"/>
    <col min="12339" max="12339" width="13.5703125" style="1" customWidth="1"/>
    <col min="12340" max="12340" width="14" style="1" customWidth="1"/>
    <col min="12341" max="12341" width="12.85546875" style="1" customWidth="1"/>
    <col min="12342" max="12544" width="10.140625" style="1"/>
    <col min="12545" max="12545" width="45.7109375" style="1" customWidth="1"/>
    <col min="12546" max="12546" width="6.28515625" style="1" customWidth="1"/>
    <col min="12547" max="12563" width="0" style="1" hidden="1" customWidth="1"/>
    <col min="12564" max="12565" width="42.140625" style="1" customWidth="1"/>
    <col min="12566" max="12566" width="79.85546875" style="1" customWidth="1"/>
    <col min="12567" max="12567" width="12.7109375" style="1" customWidth="1"/>
    <col min="12568" max="12568" width="25.7109375" style="1" customWidth="1"/>
    <col min="12569" max="12570" width="12.7109375" style="1" customWidth="1"/>
    <col min="12571" max="12571" width="14.7109375" style="1" customWidth="1"/>
    <col min="12572" max="12572" width="14.42578125" style="1" customWidth="1"/>
    <col min="12573" max="12576" width="12.7109375" style="1" customWidth="1"/>
    <col min="12577" max="12577" width="13.28515625" style="1" customWidth="1"/>
    <col min="12578" max="12578" width="13.5703125" style="1" customWidth="1"/>
    <col min="12579" max="12579" width="13.140625" style="1" customWidth="1"/>
    <col min="12580" max="12580" width="15.7109375" style="1" customWidth="1"/>
    <col min="12581" max="12581" width="12.7109375" style="1" customWidth="1"/>
    <col min="12582" max="12592" width="10.7109375" style="1" customWidth="1"/>
    <col min="12593" max="12593" width="9.7109375" style="1" customWidth="1"/>
    <col min="12594" max="12594" width="13.140625" style="1" customWidth="1"/>
    <col min="12595" max="12595" width="13.5703125" style="1" customWidth="1"/>
    <col min="12596" max="12596" width="14" style="1" customWidth="1"/>
    <col min="12597" max="12597" width="12.85546875" style="1" customWidth="1"/>
    <col min="12598" max="12800" width="10.140625" style="1"/>
    <col min="12801" max="12801" width="45.7109375" style="1" customWidth="1"/>
    <col min="12802" max="12802" width="6.28515625" style="1" customWidth="1"/>
    <col min="12803" max="12819" width="0" style="1" hidden="1" customWidth="1"/>
    <col min="12820" max="12821" width="42.140625" style="1" customWidth="1"/>
    <col min="12822" max="12822" width="79.85546875" style="1" customWidth="1"/>
    <col min="12823" max="12823" width="12.7109375" style="1" customWidth="1"/>
    <col min="12824" max="12824" width="25.7109375" style="1" customWidth="1"/>
    <col min="12825" max="12826" width="12.7109375" style="1" customWidth="1"/>
    <col min="12827" max="12827" width="14.7109375" style="1" customWidth="1"/>
    <col min="12828" max="12828" width="14.42578125" style="1" customWidth="1"/>
    <col min="12829" max="12832" width="12.7109375" style="1" customWidth="1"/>
    <col min="12833" max="12833" width="13.28515625" style="1" customWidth="1"/>
    <col min="12834" max="12834" width="13.5703125" style="1" customWidth="1"/>
    <col min="12835" max="12835" width="13.140625" style="1" customWidth="1"/>
    <col min="12836" max="12836" width="15.7109375" style="1" customWidth="1"/>
    <col min="12837" max="12837" width="12.7109375" style="1" customWidth="1"/>
    <col min="12838" max="12848" width="10.7109375" style="1" customWidth="1"/>
    <col min="12849" max="12849" width="9.7109375" style="1" customWidth="1"/>
    <col min="12850" max="12850" width="13.140625" style="1" customWidth="1"/>
    <col min="12851" max="12851" width="13.5703125" style="1" customWidth="1"/>
    <col min="12852" max="12852" width="14" style="1" customWidth="1"/>
    <col min="12853" max="12853" width="12.85546875" style="1" customWidth="1"/>
    <col min="12854" max="13056" width="10.140625" style="1"/>
    <col min="13057" max="13057" width="45.7109375" style="1" customWidth="1"/>
    <col min="13058" max="13058" width="6.28515625" style="1" customWidth="1"/>
    <col min="13059" max="13075" width="0" style="1" hidden="1" customWidth="1"/>
    <col min="13076" max="13077" width="42.140625" style="1" customWidth="1"/>
    <col min="13078" max="13078" width="79.85546875" style="1" customWidth="1"/>
    <col min="13079" max="13079" width="12.7109375" style="1" customWidth="1"/>
    <col min="13080" max="13080" width="25.7109375" style="1" customWidth="1"/>
    <col min="13081" max="13082" width="12.7109375" style="1" customWidth="1"/>
    <col min="13083" max="13083" width="14.7109375" style="1" customWidth="1"/>
    <col min="13084" max="13084" width="14.42578125" style="1" customWidth="1"/>
    <col min="13085" max="13088" width="12.7109375" style="1" customWidth="1"/>
    <col min="13089" max="13089" width="13.28515625" style="1" customWidth="1"/>
    <col min="13090" max="13090" width="13.5703125" style="1" customWidth="1"/>
    <col min="13091" max="13091" width="13.140625" style="1" customWidth="1"/>
    <col min="13092" max="13092" width="15.7109375" style="1" customWidth="1"/>
    <col min="13093" max="13093" width="12.7109375" style="1" customWidth="1"/>
    <col min="13094" max="13104" width="10.7109375" style="1" customWidth="1"/>
    <col min="13105" max="13105" width="9.7109375" style="1" customWidth="1"/>
    <col min="13106" max="13106" width="13.140625" style="1" customWidth="1"/>
    <col min="13107" max="13107" width="13.5703125" style="1" customWidth="1"/>
    <col min="13108" max="13108" width="14" style="1" customWidth="1"/>
    <col min="13109" max="13109" width="12.85546875" style="1" customWidth="1"/>
    <col min="13110" max="13312" width="10.140625" style="1"/>
    <col min="13313" max="13313" width="45.7109375" style="1" customWidth="1"/>
    <col min="13314" max="13314" width="6.28515625" style="1" customWidth="1"/>
    <col min="13315" max="13331" width="0" style="1" hidden="1" customWidth="1"/>
    <col min="13332" max="13333" width="42.140625" style="1" customWidth="1"/>
    <col min="13334" max="13334" width="79.85546875" style="1" customWidth="1"/>
    <col min="13335" max="13335" width="12.7109375" style="1" customWidth="1"/>
    <col min="13336" max="13336" width="25.7109375" style="1" customWidth="1"/>
    <col min="13337" max="13338" width="12.7109375" style="1" customWidth="1"/>
    <col min="13339" max="13339" width="14.7109375" style="1" customWidth="1"/>
    <col min="13340" max="13340" width="14.42578125" style="1" customWidth="1"/>
    <col min="13341" max="13344" width="12.7109375" style="1" customWidth="1"/>
    <col min="13345" max="13345" width="13.28515625" style="1" customWidth="1"/>
    <col min="13346" max="13346" width="13.5703125" style="1" customWidth="1"/>
    <col min="13347" max="13347" width="13.140625" style="1" customWidth="1"/>
    <col min="13348" max="13348" width="15.7109375" style="1" customWidth="1"/>
    <col min="13349" max="13349" width="12.7109375" style="1" customWidth="1"/>
    <col min="13350" max="13360" width="10.7109375" style="1" customWidth="1"/>
    <col min="13361" max="13361" width="9.7109375" style="1" customWidth="1"/>
    <col min="13362" max="13362" width="13.140625" style="1" customWidth="1"/>
    <col min="13363" max="13363" width="13.5703125" style="1" customWidth="1"/>
    <col min="13364" max="13364" width="14" style="1" customWidth="1"/>
    <col min="13365" max="13365" width="12.85546875" style="1" customWidth="1"/>
    <col min="13366" max="13568" width="10.140625" style="1"/>
    <col min="13569" max="13569" width="45.7109375" style="1" customWidth="1"/>
    <col min="13570" max="13570" width="6.28515625" style="1" customWidth="1"/>
    <col min="13571" max="13587" width="0" style="1" hidden="1" customWidth="1"/>
    <col min="13588" max="13589" width="42.140625" style="1" customWidth="1"/>
    <col min="13590" max="13590" width="79.85546875" style="1" customWidth="1"/>
    <col min="13591" max="13591" width="12.7109375" style="1" customWidth="1"/>
    <col min="13592" max="13592" width="25.7109375" style="1" customWidth="1"/>
    <col min="13593" max="13594" width="12.7109375" style="1" customWidth="1"/>
    <col min="13595" max="13595" width="14.7109375" style="1" customWidth="1"/>
    <col min="13596" max="13596" width="14.42578125" style="1" customWidth="1"/>
    <col min="13597" max="13600" width="12.7109375" style="1" customWidth="1"/>
    <col min="13601" max="13601" width="13.28515625" style="1" customWidth="1"/>
    <col min="13602" max="13602" width="13.5703125" style="1" customWidth="1"/>
    <col min="13603" max="13603" width="13.140625" style="1" customWidth="1"/>
    <col min="13604" max="13604" width="15.7109375" style="1" customWidth="1"/>
    <col min="13605" max="13605" width="12.7109375" style="1" customWidth="1"/>
    <col min="13606" max="13616" width="10.7109375" style="1" customWidth="1"/>
    <col min="13617" max="13617" width="9.7109375" style="1" customWidth="1"/>
    <col min="13618" max="13618" width="13.140625" style="1" customWidth="1"/>
    <col min="13619" max="13619" width="13.5703125" style="1" customWidth="1"/>
    <col min="13620" max="13620" width="14" style="1" customWidth="1"/>
    <col min="13621" max="13621" width="12.85546875" style="1" customWidth="1"/>
    <col min="13622" max="13824" width="10.140625" style="1"/>
    <col min="13825" max="13825" width="45.7109375" style="1" customWidth="1"/>
    <col min="13826" max="13826" width="6.28515625" style="1" customWidth="1"/>
    <col min="13827" max="13843" width="0" style="1" hidden="1" customWidth="1"/>
    <col min="13844" max="13845" width="42.140625" style="1" customWidth="1"/>
    <col min="13846" max="13846" width="79.85546875" style="1" customWidth="1"/>
    <col min="13847" max="13847" width="12.7109375" style="1" customWidth="1"/>
    <col min="13848" max="13848" width="25.7109375" style="1" customWidth="1"/>
    <col min="13849" max="13850" width="12.7109375" style="1" customWidth="1"/>
    <col min="13851" max="13851" width="14.7109375" style="1" customWidth="1"/>
    <col min="13852" max="13852" width="14.42578125" style="1" customWidth="1"/>
    <col min="13853" max="13856" width="12.7109375" style="1" customWidth="1"/>
    <col min="13857" max="13857" width="13.28515625" style="1" customWidth="1"/>
    <col min="13858" max="13858" width="13.5703125" style="1" customWidth="1"/>
    <col min="13859" max="13859" width="13.140625" style="1" customWidth="1"/>
    <col min="13860" max="13860" width="15.7109375" style="1" customWidth="1"/>
    <col min="13861" max="13861" width="12.7109375" style="1" customWidth="1"/>
    <col min="13862" max="13872" width="10.7109375" style="1" customWidth="1"/>
    <col min="13873" max="13873" width="9.7109375" style="1" customWidth="1"/>
    <col min="13874" max="13874" width="13.140625" style="1" customWidth="1"/>
    <col min="13875" max="13875" width="13.5703125" style="1" customWidth="1"/>
    <col min="13876" max="13876" width="14" style="1" customWidth="1"/>
    <col min="13877" max="13877" width="12.85546875" style="1" customWidth="1"/>
    <col min="13878" max="14080" width="10.140625" style="1"/>
    <col min="14081" max="14081" width="45.7109375" style="1" customWidth="1"/>
    <col min="14082" max="14082" width="6.28515625" style="1" customWidth="1"/>
    <col min="14083" max="14099" width="0" style="1" hidden="1" customWidth="1"/>
    <col min="14100" max="14101" width="42.140625" style="1" customWidth="1"/>
    <col min="14102" max="14102" width="79.85546875" style="1" customWidth="1"/>
    <col min="14103" max="14103" width="12.7109375" style="1" customWidth="1"/>
    <col min="14104" max="14104" width="25.7109375" style="1" customWidth="1"/>
    <col min="14105" max="14106" width="12.7109375" style="1" customWidth="1"/>
    <col min="14107" max="14107" width="14.7109375" style="1" customWidth="1"/>
    <col min="14108" max="14108" width="14.42578125" style="1" customWidth="1"/>
    <col min="14109" max="14112" width="12.7109375" style="1" customWidth="1"/>
    <col min="14113" max="14113" width="13.28515625" style="1" customWidth="1"/>
    <col min="14114" max="14114" width="13.5703125" style="1" customWidth="1"/>
    <col min="14115" max="14115" width="13.140625" style="1" customWidth="1"/>
    <col min="14116" max="14116" width="15.7109375" style="1" customWidth="1"/>
    <col min="14117" max="14117" width="12.7109375" style="1" customWidth="1"/>
    <col min="14118" max="14128" width="10.7109375" style="1" customWidth="1"/>
    <col min="14129" max="14129" width="9.7109375" style="1" customWidth="1"/>
    <col min="14130" max="14130" width="13.140625" style="1" customWidth="1"/>
    <col min="14131" max="14131" width="13.5703125" style="1" customWidth="1"/>
    <col min="14132" max="14132" width="14" style="1" customWidth="1"/>
    <col min="14133" max="14133" width="12.85546875" style="1" customWidth="1"/>
    <col min="14134" max="14336" width="10.140625" style="1"/>
    <col min="14337" max="14337" width="45.7109375" style="1" customWidth="1"/>
    <col min="14338" max="14338" width="6.28515625" style="1" customWidth="1"/>
    <col min="14339" max="14355" width="0" style="1" hidden="1" customWidth="1"/>
    <col min="14356" max="14357" width="42.140625" style="1" customWidth="1"/>
    <col min="14358" max="14358" width="79.85546875" style="1" customWidth="1"/>
    <col min="14359" max="14359" width="12.7109375" style="1" customWidth="1"/>
    <col min="14360" max="14360" width="25.7109375" style="1" customWidth="1"/>
    <col min="14361" max="14362" width="12.7109375" style="1" customWidth="1"/>
    <col min="14363" max="14363" width="14.7109375" style="1" customWidth="1"/>
    <col min="14364" max="14364" width="14.42578125" style="1" customWidth="1"/>
    <col min="14365" max="14368" width="12.7109375" style="1" customWidth="1"/>
    <col min="14369" max="14369" width="13.28515625" style="1" customWidth="1"/>
    <col min="14370" max="14370" width="13.5703125" style="1" customWidth="1"/>
    <col min="14371" max="14371" width="13.140625" style="1" customWidth="1"/>
    <col min="14372" max="14372" width="15.7109375" style="1" customWidth="1"/>
    <col min="14373" max="14373" width="12.7109375" style="1" customWidth="1"/>
    <col min="14374" max="14384" width="10.7109375" style="1" customWidth="1"/>
    <col min="14385" max="14385" width="9.7109375" style="1" customWidth="1"/>
    <col min="14386" max="14386" width="13.140625" style="1" customWidth="1"/>
    <col min="14387" max="14387" width="13.5703125" style="1" customWidth="1"/>
    <col min="14388" max="14388" width="14" style="1" customWidth="1"/>
    <col min="14389" max="14389" width="12.85546875" style="1" customWidth="1"/>
    <col min="14390" max="14592" width="10.140625" style="1"/>
    <col min="14593" max="14593" width="45.7109375" style="1" customWidth="1"/>
    <col min="14594" max="14594" width="6.28515625" style="1" customWidth="1"/>
    <col min="14595" max="14611" width="0" style="1" hidden="1" customWidth="1"/>
    <col min="14612" max="14613" width="42.140625" style="1" customWidth="1"/>
    <col min="14614" max="14614" width="79.85546875" style="1" customWidth="1"/>
    <col min="14615" max="14615" width="12.7109375" style="1" customWidth="1"/>
    <col min="14616" max="14616" width="25.7109375" style="1" customWidth="1"/>
    <col min="14617" max="14618" width="12.7109375" style="1" customWidth="1"/>
    <col min="14619" max="14619" width="14.7109375" style="1" customWidth="1"/>
    <col min="14620" max="14620" width="14.42578125" style="1" customWidth="1"/>
    <col min="14621" max="14624" width="12.7109375" style="1" customWidth="1"/>
    <col min="14625" max="14625" width="13.28515625" style="1" customWidth="1"/>
    <col min="14626" max="14626" width="13.5703125" style="1" customWidth="1"/>
    <col min="14627" max="14627" width="13.140625" style="1" customWidth="1"/>
    <col min="14628" max="14628" width="15.7109375" style="1" customWidth="1"/>
    <col min="14629" max="14629" width="12.7109375" style="1" customWidth="1"/>
    <col min="14630" max="14640" width="10.7109375" style="1" customWidth="1"/>
    <col min="14641" max="14641" width="9.7109375" style="1" customWidth="1"/>
    <col min="14642" max="14642" width="13.140625" style="1" customWidth="1"/>
    <col min="14643" max="14643" width="13.5703125" style="1" customWidth="1"/>
    <col min="14644" max="14644" width="14" style="1" customWidth="1"/>
    <col min="14645" max="14645" width="12.85546875" style="1" customWidth="1"/>
    <col min="14646" max="14848" width="10.140625" style="1"/>
    <col min="14849" max="14849" width="45.7109375" style="1" customWidth="1"/>
    <col min="14850" max="14850" width="6.28515625" style="1" customWidth="1"/>
    <col min="14851" max="14867" width="0" style="1" hidden="1" customWidth="1"/>
    <col min="14868" max="14869" width="42.140625" style="1" customWidth="1"/>
    <col min="14870" max="14870" width="79.85546875" style="1" customWidth="1"/>
    <col min="14871" max="14871" width="12.7109375" style="1" customWidth="1"/>
    <col min="14872" max="14872" width="25.7109375" style="1" customWidth="1"/>
    <col min="14873" max="14874" width="12.7109375" style="1" customWidth="1"/>
    <col min="14875" max="14875" width="14.7109375" style="1" customWidth="1"/>
    <col min="14876" max="14876" width="14.42578125" style="1" customWidth="1"/>
    <col min="14877" max="14880" width="12.7109375" style="1" customWidth="1"/>
    <col min="14881" max="14881" width="13.28515625" style="1" customWidth="1"/>
    <col min="14882" max="14882" width="13.5703125" style="1" customWidth="1"/>
    <col min="14883" max="14883" width="13.140625" style="1" customWidth="1"/>
    <col min="14884" max="14884" width="15.7109375" style="1" customWidth="1"/>
    <col min="14885" max="14885" width="12.7109375" style="1" customWidth="1"/>
    <col min="14886" max="14896" width="10.7109375" style="1" customWidth="1"/>
    <col min="14897" max="14897" width="9.7109375" style="1" customWidth="1"/>
    <col min="14898" max="14898" width="13.140625" style="1" customWidth="1"/>
    <col min="14899" max="14899" width="13.5703125" style="1" customWidth="1"/>
    <col min="14900" max="14900" width="14" style="1" customWidth="1"/>
    <col min="14901" max="14901" width="12.85546875" style="1" customWidth="1"/>
    <col min="14902" max="15104" width="10.140625" style="1"/>
    <col min="15105" max="15105" width="45.7109375" style="1" customWidth="1"/>
    <col min="15106" max="15106" width="6.28515625" style="1" customWidth="1"/>
    <col min="15107" max="15123" width="0" style="1" hidden="1" customWidth="1"/>
    <col min="15124" max="15125" width="42.140625" style="1" customWidth="1"/>
    <col min="15126" max="15126" width="79.85546875" style="1" customWidth="1"/>
    <col min="15127" max="15127" width="12.7109375" style="1" customWidth="1"/>
    <col min="15128" max="15128" width="25.7109375" style="1" customWidth="1"/>
    <col min="15129" max="15130" width="12.7109375" style="1" customWidth="1"/>
    <col min="15131" max="15131" width="14.7109375" style="1" customWidth="1"/>
    <col min="15132" max="15132" width="14.42578125" style="1" customWidth="1"/>
    <col min="15133" max="15136" width="12.7109375" style="1" customWidth="1"/>
    <col min="15137" max="15137" width="13.28515625" style="1" customWidth="1"/>
    <col min="15138" max="15138" width="13.5703125" style="1" customWidth="1"/>
    <col min="15139" max="15139" width="13.140625" style="1" customWidth="1"/>
    <col min="15140" max="15140" width="15.7109375" style="1" customWidth="1"/>
    <col min="15141" max="15141" width="12.7109375" style="1" customWidth="1"/>
    <col min="15142" max="15152" width="10.7109375" style="1" customWidth="1"/>
    <col min="15153" max="15153" width="9.7109375" style="1" customWidth="1"/>
    <col min="15154" max="15154" width="13.140625" style="1" customWidth="1"/>
    <col min="15155" max="15155" width="13.5703125" style="1" customWidth="1"/>
    <col min="15156" max="15156" width="14" style="1" customWidth="1"/>
    <col min="15157" max="15157" width="12.85546875" style="1" customWidth="1"/>
    <col min="15158" max="15360" width="10.140625" style="1"/>
    <col min="15361" max="15361" width="45.7109375" style="1" customWidth="1"/>
    <col min="15362" max="15362" width="6.28515625" style="1" customWidth="1"/>
    <col min="15363" max="15379" width="0" style="1" hidden="1" customWidth="1"/>
    <col min="15380" max="15381" width="42.140625" style="1" customWidth="1"/>
    <col min="15382" max="15382" width="79.85546875" style="1" customWidth="1"/>
    <col min="15383" max="15383" width="12.7109375" style="1" customWidth="1"/>
    <col min="15384" max="15384" width="25.7109375" style="1" customWidth="1"/>
    <col min="15385" max="15386" width="12.7109375" style="1" customWidth="1"/>
    <col min="15387" max="15387" width="14.7109375" style="1" customWidth="1"/>
    <col min="15388" max="15388" width="14.42578125" style="1" customWidth="1"/>
    <col min="15389" max="15392" width="12.7109375" style="1" customWidth="1"/>
    <col min="15393" max="15393" width="13.28515625" style="1" customWidth="1"/>
    <col min="15394" max="15394" width="13.5703125" style="1" customWidth="1"/>
    <col min="15395" max="15395" width="13.140625" style="1" customWidth="1"/>
    <col min="15396" max="15396" width="15.7109375" style="1" customWidth="1"/>
    <col min="15397" max="15397" width="12.7109375" style="1" customWidth="1"/>
    <col min="15398" max="15408" width="10.7109375" style="1" customWidth="1"/>
    <col min="15409" max="15409" width="9.7109375" style="1" customWidth="1"/>
    <col min="15410" max="15410" width="13.140625" style="1" customWidth="1"/>
    <col min="15411" max="15411" width="13.5703125" style="1" customWidth="1"/>
    <col min="15412" max="15412" width="14" style="1" customWidth="1"/>
    <col min="15413" max="15413" width="12.85546875" style="1" customWidth="1"/>
    <col min="15414" max="15616" width="10.140625" style="1"/>
    <col min="15617" max="15617" width="45.7109375" style="1" customWidth="1"/>
    <col min="15618" max="15618" width="6.28515625" style="1" customWidth="1"/>
    <col min="15619" max="15635" width="0" style="1" hidden="1" customWidth="1"/>
    <col min="15636" max="15637" width="42.140625" style="1" customWidth="1"/>
    <col min="15638" max="15638" width="79.85546875" style="1" customWidth="1"/>
    <col min="15639" max="15639" width="12.7109375" style="1" customWidth="1"/>
    <col min="15640" max="15640" width="25.7109375" style="1" customWidth="1"/>
    <col min="15641" max="15642" width="12.7109375" style="1" customWidth="1"/>
    <col min="15643" max="15643" width="14.7109375" style="1" customWidth="1"/>
    <col min="15644" max="15644" width="14.42578125" style="1" customWidth="1"/>
    <col min="15645" max="15648" width="12.7109375" style="1" customWidth="1"/>
    <col min="15649" max="15649" width="13.28515625" style="1" customWidth="1"/>
    <col min="15650" max="15650" width="13.5703125" style="1" customWidth="1"/>
    <col min="15651" max="15651" width="13.140625" style="1" customWidth="1"/>
    <col min="15652" max="15652" width="15.7109375" style="1" customWidth="1"/>
    <col min="15653" max="15653" width="12.7109375" style="1" customWidth="1"/>
    <col min="15654" max="15664" width="10.7109375" style="1" customWidth="1"/>
    <col min="15665" max="15665" width="9.7109375" style="1" customWidth="1"/>
    <col min="15666" max="15666" width="13.140625" style="1" customWidth="1"/>
    <col min="15667" max="15667" width="13.5703125" style="1" customWidth="1"/>
    <col min="15668" max="15668" width="14" style="1" customWidth="1"/>
    <col min="15669" max="15669" width="12.85546875" style="1" customWidth="1"/>
    <col min="15670" max="15872" width="10.140625" style="1"/>
    <col min="15873" max="15873" width="45.7109375" style="1" customWidth="1"/>
    <col min="15874" max="15874" width="6.28515625" style="1" customWidth="1"/>
    <col min="15875" max="15891" width="0" style="1" hidden="1" customWidth="1"/>
    <col min="15892" max="15893" width="42.140625" style="1" customWidth="1"/>
    <col min="15894" max="15894" width="79.85546875" style="1" customWidth="1"/>
    <col min="15895" max="15895" width="12.7109375" style="1" customWidth="1"/>
    <col min="15896" max="15896" width="25.7109375" style="1" customWidth="1"/>
    <col min="15897" max="15898" width="12.7109375" style="1" customWidth="1"/>
    <col min="15899" max="15899" width="14.7109375" style="1" customWidth="1"/>
    <col min="15900" max="15900" width="14.42578125" style="1" customWidth="1"/>
    <col min="15901" max="15904" width="12.7109375" style="1" customWidth="1"/>
    <col min="15905" max="15905" width="13.28515625" style="1" customWidth="1"/>
    <col min="15906" max="15906" width="13.5703125" style="1" customWidth="1"/>
    <col min="15907" max="15907" width="13.140625" style="1" customWidth="1"/>
    <col min="15908" max="15908" width="15.7109375" style="1" customWidth="1"/>
    <col min="15909" max="15909" width="12.7109375" style="1" customWidth="1"/>
    <col min="15910" max="15920" width="10.7109375" style="1" customWidth="1"/>
    <col min="15921" max="15921" width="9.7109375" style="1" customWidth="1"/>
    <col min="15922" max="15922" width="13.140625" style="1" customWidth="1"/>
    <col min="15923" max="15923" width="13.5703125" style="1" customWidth="1"/>
    <col min="15924" max="15924" width="14" style="1" customWidth="1"/>
    <col min="15925" max="15925" width="12.85546875" style="1" customWidth="1"/>
    <col min="15926" max="16128" width="10.140625" style="1"/>
    <col min="16129" max="16129" width="45.7109375" style="1" customWidth="1"/>
    <col min="16130" max="16130" width="6.28515625" style="1" customWidth="1"/>
    <col min="16131" max="16147" width="0" style="1" hidden="1" customWidth="1"/>
    <col min="16148" max="16149" width="42.140625" style="1" customWidth="1"/>
    <col min="16150" max="16150" width="79.85546875" style="1" customWidth="1"/>
    <col min="16151" max="16151" width="12.7109375" style="1" customWidth="1"/>
    <col min="16152" max="16152" width="25.7109375" style="1" customWidth="1"/>
    <col min="16153" max="16154" width="12.7109375" style="1" customWidth="1"/>
    <col min="16155" max="16155" width="14.7109375" style="1" customWidth="1"/>
    <col min="16156" max="16156" width="14.42578125" style="1" customWidth="1"/>
    <col min="16157" max="16160" width="12.7109375" style="1" customWidth="1"/>
    <col min="16161" max="16161" width="13.28515625" style="1" customWidth="1"/>
    <col min="16162" max="16162" width="13.5703125" style="1" customWidth="1"/>
    <col min="16163" max="16163" width="13.140625" style="1" customWidth="1"/>
    <col min="16164" max="16164" width="15.7109375" style="1" customWidth="1"/>
    <col min="16165" max="16165" width="12.7109375" style="1" customWidth="1"/>
    <col min="16166" max="16176" width="10.7109375" style="1" customWidth="1"/>
    <col min="16177" max="16177" width="9.7109375" style="1" customWidth="1"/>
    <col min="16178" max="16178" width="13.140625" style="1" customWidth="1"/>
    <col min="16179" max="16179" width="13.5703125" style="1" customWidth="1"/>
    <col min="16180" max="16180" width="14" style="1" customWidth="1"/>
    <col min="16181" max="16181" width="12.85546875" style="1" customWidth="1"/>
    <col min="16182" max="16384" width="10.140625" style="1"/>
  </cols>
  <sheetData>
    <row r="2" spans="1:58" ht="37.5">
      <c r="B2" s="309" t="s">
        <v>78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9"/>
      <c r="AS2" s="309"/>
      <c r="AT2" s="309"/>
      <c r="AU2" s="309"/>
      <c r="AV2" s="309"/>
      <c r="AW2" s="309"/>
    </row>
    <row r="4" spans="1:58" ht="75">
      <c r="B4" s="310" t="s">
        <v>0</v>
      </c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  <c r="AP4" s="311"/>
      <c r="AQ4" s="311"/>
      <c r="AR4" s="311"/>
      <c r="AS4" s="311"/>
      <c r="AT4" s="311"/>
      <c r="AU4" s="311"/>
      <c r="AV4" s="311"/>
      <c r="AW4" s="311"/>
    </row>
    <row r="5" spans="1:58" ht="49.5">
      <c r="B5" s="312" t="s">
        <v>47</v>
      </c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312"/>
      <c r="AQ5" s="312"/>
      <c r="AR5" s="312"/>
      <c r="AS5" s="312"/>
      <c r="AT5" s="312"/>
      <c r="AU5" s="312"/>
      <c r="AV5" s="312"/>
      <c r="AW5" s="312"/>
    </row>
    <row r="6" spans="1:58" ht="49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8"/>
      <c r="V6" s="8"/>
      <c r="W6" s="313" t="s">
        <v>105</v>
      </c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58" ht="51" thickBot="1">
      <c r="T7" s="303"/>
      <c r="U7" s="303"/>
      <c r="V7" s="51"/>
      <c r="W7" s="52"/>
      <c r="X7" s="314" t="s">
        <v>103</v>
      </c>
      <c r="Y7" s="314"/>
      <c r="Z7" s="314"/>
      <c r="AA7" s="314"/>
      <c r="AB7" s="314"/>
      <c r="AC7" s="314"/>
      <c r="AD7" s="314"/>
      <c r="AE7" s="314"/>
      <c r="AF7" s="314"/>
      <c r="AG7" s="314"/>
      <c r="AH7" s="53"/>
      <c r="AI7" s="53"/>
      <c r="AJ7" s="53"/>
      <c r="AK7" s="53"/>
      <c r="AL7" s="53"/>
      <c r="AM7" s="53"/>
      <c r="AN7" s="54"/>
      <c r="AO7" s="53"/>
      <c r="AP7" s="53"/>
      <c r="AQ7" s="53"/>
      <c r="AR7" s="163" t="s">
        <v>49</v>
      </c>
      <c r="AS7" s="55"/>
      <c r="AT7" s="55"/>
      <c r="AU7" s="55"/>
      <c r="AV7" s="55"/>
      <c r="AW7" s="162" t="s">
        <v>1</v>
      </c>
      <c r="AX7" s="162"/>
      <c r="AY7" s="162"/>
      <c r="AZ7" s="162"/>
      <c r="BA7" s="162"/>
      <c r="BB7" s="53"/>
      <c r="BC7" s="53"/>
    </row>
    <row r="8" spans="1:58" ht="51" thickBot="1">
      <c r="A8" s="303" t="s">
        <v>2</v>
      </c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57" t="s">
        <v>3</v>
      </c>
      <c r="W8" s="304" t="s">
        <v>4</v>
      </c>
      <c r="X8" s="304"/>
      <c r="Y8" s="304"/>
      <c r="Z8" s="304"/>
      <c r="AA8" s="304"/>
      <c r="AB8" s="304" t="s">
        <v>73</v>
      </c>
      <c r="AC8" s="304"/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4"/>
      <c r="AO8" s="304"/>
      <c r="AP8" s="304"/>
      <c r="AQ8" s="304"/>
      <c r="AR8" s="298" t="s">
        <v>91</v>
      </c>
      <c r="AS8" s="305"/>
      <c r="AT8" s="305"/>
      <c r="AU8" s="305"/>
      <c r="AV8" s="305"/>
      <c r="AW8" s="297" t="s">
        <v>92</v>
      </c>
      <c r="AX8" s="297"/>
      <c r="AY8" s="297"/>
      <c r="AZ8" s="297"/>
      <c r="BA8" s="297"/>
      <c r="BB8" s="297"/>
      <c r="BC8" s="56"/>
    </row>
    <row r="9" spans="1:58" ht="50.25">
      <c r="A9" s="306" t="s">
        <v>76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58"/>
      <c r="W9" s="59"/>
      <c r="X9" s="60"/>
      <c r="Y9" s="60"/>
      <c r="Z9" s="60"/>
      <c r="AA9" s="60"/>
      <c r="AB9" s="308" t="s">
        <v>75</v>
      </c>
      <c r="AC9" s="308"/>
      <c r="AD9" s="308"/>
      <c r="AE9" s="308"/>
      <c r="AF9" s="308"/>
      <c r="AG9" s="308"/>
      <c r="AH9" s="308"/>
      <c r="AI9" s="308"/>
      <c r="AJ9" s="308"/>
      <c r="AK9" s="308"/>
      <c r="AL9" s="308"/>
      <c r="AM9" s="308"/>
      <c r="AN9" s="308"/>
      <c r="AO9" s="308"/>
      <c r="AP9" s="308"/>
      <c r="AQ9" s="308"/>
      <c r="AR9" s="305"/>
      <c r="AS9" s="305"/>
      <c r="AT9" s="305"/>
      <c r="AU9" s="305"/>
      <c r="AV9" s="305"/>
      <c r="AW9" s="297"/>
      <c r="AX9" s="297"/>
      <c r="AY9" s="297"/>
      <c r="AZ9" s="297"/>
      <c r="BA9" s="297"/>
      <c r="BB9" s="297"/>
      <c r="BC9" s="56"/>
    </row>
    <row r="10" spans="1:58" ht="51" thickBot="1">
      <c r="A10" s="301" t="s">
        <v>77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54" t="s">
        <v>5</v>
      </c>
      <c r="W10" s="302" t="s">
        <v>74</v>
      </c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O10" s="302"/>
      <c r="AP10" s="302"/>
      <c r="AQ10" s="302"/>
      <c r="AR10" s="61"/>
      <c r="AS10" s="60"/>
      <c r="AT10" s="60"/>
      <c r="AU10" s="60"/>
      <c r="AV10" s="60"/>
      <c r="AW10" s="62"/>
      <c r="AX10" s="62"/>
      <c r="AY10" s="62"/>
      <c r="AZ10" s="62"/>
      <c r="BA10" s="56"/>
      <c r="BB10" s="56"/>
      <c r="BC10" s="56"/>
    </row>
    <row r="11" spans="1:58" ht="51" thickBot="1">
      <c r="A11" s="299" t="s">
        <v>104</v>
      </c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63"/>
      <c r="W11" s="300" t="s">
        <v>6</v>
      </c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  <c r="AQ11" s="300"/>
      <c r="AR11" s="298" t="s">
        <v>48</v>
      </c>
      <c r="AS11" s="298"/>
      <c r="AT11" s="298"/>
      <c r="AU11" s="298"/>
      <c r="AV11" s="298"/>
      <c r="AW11" s="164" t="s">
        <v>93</v>
      </c>
      <c r="AX11" s="89"/>
      <c r="AY11" s="89"/>
      <c r="AZ11" s="89"/>
      <c r="BA11" s="89"/>
      <c r="BB11" s="56"/>
      <c r="BC11" s="56"/>
    </row>
    <row r="12" spans="1:58" ht="51" thickBot="1">
      <c r="U12" s="9"/>
      <c r="V12" s="51" t="s">
        <v>7</v>
      </c>
      <c r="W12" s="278" t="s">
        <v>97</v>
      </c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98"/>
      <c r="AS12" s="298"/>
      <c r="AT12" s="298"/>
      <c r="AU12" s="298"/>
      <c r="AV12" s="298"/>
      <c r="AW12" s="64"/>
      <c r="AX12" s="56"/>
      <c r="AY12" s="56"/>
      <c r="AZ12" s="56"/>
      <c r="BA12" s="56"/>
      <c r="BB12" s="56"/>
      <c r="BC12" s="56"/>
    </row>
    <row r="13" spans="1:58" ht="50.25">
      <c r="U13" s="9"/>
      <c r="V13" s="51"/>
      <c r="W13" s="280" t="s">
        <v>8</v>
      </c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64"/>
      <c r="AS13" s="64"/>
      <c r="AT13" s="64"/>
      <c r="AU13" s="64"/>
      <c r="AV13" s="64"/>
      <c r="AW13" s="64"/>
      <c r="AX13" s="56"/>
      <c r="AY13" s="56"/>
      <c r="AZ13" s="56"/>
      <c r="BA13" s="56"/>
      <c r="BB13" s="56"/>
      <c r="BC13" s="56"/>
    </row>
    <row r="14" spans="1:58" ht="43.5" customHeight="1" thickBot="1">
      <c r="U14" s="9"/>
      <c r="V14" s="281" t="s">
        <v>95</v>
      </c>
      <c r="W14" s="281"/>
      <c r="X14" s="282" t="s">
        <v>98</v>
      </c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97" t="s">
        <v>53</v>
      </c>
      <c r="AS14" s="297"/>
      <c r="AT14" s="297"/>
      <c r="AU14" s="297"/>
      <c r="AV14" s="297"/>
      <c r="AW14" s="164" t="s">
        <v>94</v>
      </c>
      <c r="AX14" s="89"/>
      <c r="AY14" s="89"/>
      <c r="AZ14" s="89"/>
      <c r="BA14" s="89"/>
      <c r="BB14" s="56"/>
      <c r="BC14" s="56"/>
    </row>
    <row r="15" spans="1:58" ht="51" thickBot="1">
      <c r="U15" s="9"/>
      <c r="V15" s="9"/>
      <c r="W15" s="10"/>
      <c r="AA15" s="11"/>
      <c r="AB15" s="6"/>
      <c r="AC15" s="6"/>
      <c r="AI15" s="1"/>
      <c r="AJ15" s="1"/>
      <c r="AK15" s="1"/>
      <c r="AR15" s="64"/>
      <c r="AS15" s="64"/>
      <c r="AT15" s="64"/>
      <c r="AU15" s="64"/>
      <c r="AV15" s="64"/>
      <c r="AW15" s="64"/>
      <c r="AX15" s="56"/>
      <c r="AY15" s="56"/>
      <c r="AZ15" s="56"/>
      <c r="BA15" s="56"/>
      <c r="BB15" s="56"/>
    </row>
    <row r="16" spans="1:58" s="12" customFormat="1" ht="86.25" customHeight="1">
      <c r="B16" s="283" t="s">
        <v>9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285" t="s">
        <v>10</v>
      </c>
      <c r="U16" s="285"/>
      <c r="V16" s="285"/>
      <c r="W16" s="287" t="s">
        <v>11</v>
      </c>
      <c r="X16" s="287"/>
      <c r="Y16" s="287"/>
      <c r="Z16" s="287"/>
      <c r="AA16" s="287"/>
      <c r="AB16" s="287"/>
      <c r="AC16" s="287"/>
      <c r="AD16" s="287"/>
      <c r="AE16" s="289" t="s">
        <v>57</v>
      </c>
      <c r="AF16" s="289"/>
      <c r="AG16" s="291" t="s">
        <v>12</v>
      </c>
      <c r="AH16" s="291"/>
      <c r="AI16" s="291"/>
      <c r="AJ16" s="291"/>
      <c r="AK16" s="291"/>
      <c r="AL16" s="291"/>
      <c r="AM16" s="291"/>
      <c r="AN16" s="291"/>
      <c r="AO16" s="293" t="s">
        <v>13</v>
      </c>
      <c r="AP16" s="295" t="s">
        <v>14</v>
      </c>
      <c r="AQ16" s="295"/>
      <c r="AR16" s="295"/>
      <c r="AS16" s="295"/>
      <c r="AT16" s="295"/>
      <c r="AU16" s="295"/>
      <c r="AV16" s="295"/>
      <c r="AW16" s="295"/>
      <c r="AX16" s="262" t="s">
        <v>58</v>
      </c>
      <c r="AY16" s="262"/>
      <c r="AZ16" s="262"/>
      <c r="BA16" s="262"/>
      <c r="BB16" s="262"/>
      <c r="BC16" s="262"/>
      <c r="BD16" s="262"/>
      <c r="BE16" s="263"/>
      <c r="BF16" s="15"/>
    </row>
    <row r="17" spans="1:368" s="12" customFormat="1" ht="48" customHeight="1">
      <c r="B17" s="284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286"/>
      <c r="U17" s="286"/>
      <c r="V17" s="286"/>
      <c r="W17" s="288"/>
      <c r="X17" s="288"/>
      <c r="Y17" s="288"/>
      <c r="Z17" s="288"/>
      <c r="AA17" s="288"/>
      <c r="AB17" s="288"/>
      <c r="AC17" s="288"/>
      <c r="AD17" s="288"/>
      <c r="AE17" s="290"/>
      <c r="AF17" s="290"/>
      <c r="AG17" s="292"/>
      <c r="AH17" s="292"/>
      <c r="AI17" s="292"/>
      <c r="AJ17" s="292"/>
      <c r="AK17" s="292"/>
      <c r="AL17" s="292"/>
      <c r="AM17" s="292"/>
      <c r="AN17" s="292"/>
      <c r="AO17" s="294"/>
      <c r="AP17" s="296"/>
      <c r="AQ17" s="296"/>
      <c r="AR17" s="296"/>
      <c r="AS17" s="296"/>
      <c r="AT17" s="296"/>
      <c r="AU17" s="296"/>
      <c r="AV17" s="296"/>
      <c r="AW17" s="296"/>
      <c r="AX17" s="264" t="s">
        <v>52</v>
      </c>
      <c r="AY17" s="264"/>
      <c r="AZ17" s="264"/>
      <c r="BA17" s="264"/>
      <c r="BB17" s="264"/>
      <c r="BC17" s="264"/>
      <c r="BD17" s="264"/>
      <c r="BE17" s="265"/>
      <c r="BF17" s="17"/>
    </row>
    <row r="18" spans="1:368" s="12" customFormat="1" ht="45" customHeight="1">
      <c r="B18" s="284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286"/>
      <c r="U18" s="286"/>
      <c r="V18" s="286"/>
      <c r="W18" s="288"/>
      <c r="X18" s="288"/>
      <c r="Y18" s="288"/>
      <c r="Z18" s="288"/>
      <c r="AA18" s="288"/>
      <c r="AB18" s="288"/>
      <c r="AC18" s="288"/>
      <c r="AD18" s="288"/>
      <c r="AE18" s="290"/>
      <c r="AF18" s="290"/>
      <c r="AG18" s="292"/>
      <c r="AH18" s="292"/>
      <c r="AI18" s="292"/>
      <c r="AJ18" s="292"/>
      <c r="AK18" s="292"/>
      <c r="AL18" s="292"/>
      <c r="AM18" s="292"/>
      <c r="AN18" s="292"/>
      <c r="AO18" s="294"/>
      <c r="AP18" s="296"/>
      <c r="AQ18" s="296"/>
      <c r="AR18" s="296"/>
      <c r="AS18" s="296"/>
      <c r="AT18" s="296"/>
      <c r="AU18" s="296"/>
      <c r="AV18" s="296"/>
      <c r="AW18" s="296"/>
      <c r="AX18" s="266" t="s">
        <v>107</v>
      </c>
      <c r="AY18" s="266"/>
      <c r="AZ18" s="266"/>
      <c r="BA18" s="266"/>
      <c r="BB18" s="266"/>
      <c r="BC18" s="266"/>
      <c r="BD18" s="266"/>
      <c r="BE18" s="267"/>
      <c r="BF18" s="13"/>
    </row>
    <row r="19" spans="1:368" s="12" customFormat="1" ht="42.75" customHeight="1">
      <c r="B19" s="284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286"/>
      <c r="U19" s="286"/>
      <c r="V19" s="286"/>
      <c r="W19" s="288"/>
      <c r="X19" s="288"/>
      <c r="Y19" s="288"/>
      <c r="Z19" s="288"/>
      <c r="AA19" s="288"/>
      <c r="AB19" s="288"/>
      <c r="AC19" s="288"/>
      <c r="AD19" s="288"/>
      <c r="AE19" s="259" t="s">
        <v>15</v>
      </c>
      <c r="AF19" s="260" t="s">
        <v>16</v>
      </c>
      <c r="AG19" s="259" t="s">
        <v>17</v>
      </c>
      <c r="AH19" s="268" t="s">
        <v>18</v>
      </c>
      <c r="AI19" s="268"/>
      <c r="AJ19" s="268"/>
      <c r="AK19" s="268"/>
      <c r="AL19" s="268"/>
      <c r="AM19" s="268"/>
      <c r="AN19" s="268"/>
      <c r="AO19" s="294"/>
      <c r="AP19" s="258" t="s">
        <v>19</v>
      </c>
      <c r="AQ19" s="258" t="s">
        <v>20</v>
      </c>
      <c r="AR19" s="258" t="s">
        <v>21</v>
      </c>
      <c r="AS19" s="269" t="s">
        <v>22</v>
      </c>
      <c r="AT19" s="269" t="s">
        <v>23</v>
      </c>
      <c r="AU19" s="258" t="s">
        <v>24</v>
      </c>
      <c r="AV19" s="277" t="s">
        <v>25</v>
      </c>
      <c r="AW19" s="258" t="s">
        <v>26</v>
      </c>
      <c r="AX19" s="252" t="s">
        <v>50</v>
      </c>
      <c r="AY19" s="252"/>
      <c r="AZ19" s="252"/>
      <c r="BA19" s="252"/>
      <c r="BB19" s="252" t="s">
        <v>51</v>
      </c>
      <c r="BC19" s="252"/>
      <c r="BD19" s="252"/>
      <c r="BE19" s="253"/>
    </row>
    <row r="20" spans="1:368" s="18" customFormat="1" ht="39.75" customHeight="1">
      <c r="B20" s="284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286"/>
      <c r="U20" s="286"/>
      <c r="V20" s="286"/>
      <c r="W20" s="288"/>
      <c r="X20" s="288"/>
      <c r="Y20" s="288"/>
      <c r="Z20" s="288"/>
      <c r="AA20" s="288"/>
      <c r="AB20" s="288"/>
      <c r="AC20" s="288"/>
      <c r="AD20" s="288"/>
      <c r="AE20" s="259"/>
      <c r="AF20" s="260"/>
      <c r="AG20" s="259"/>
      <c r="AH20" s="254" t="s">
        <v>59</v>
      </c>
      <c r="AI20" s="254"/>
      <c r="AJ20" s="254" t="s">
        <v>113</v>
      </c>
      <c r="AK20" s="254"/>
      <c r="AL20" s="254" t="s">
        <v>69</v>
      </c>
      <c r="AM20" s="254"/>
      <c r="AN20" s="255" t="s">
        <v>60</v>
      </c>
      <c r="AO20" s="294"/>
      <c r="AP20" s="258"/>
      <c r="AQ20" s="258"/>
      <c r="AR20" s="258"/>
      <c r="AS20" s="269"/>
      <c r="AT20" s="269"/>
      <c r="AU20" s="258"/>
      <c r="AV20" s="277"/>
      <c r="AW20" s="258"/>
      <c r="AX20" s="256" t="s">
        <v>68</v>
      </c>
      <c r="AY20" s="256"/>
      <c r="AZ20" s="256"/>
      <c r="BA20" s="256"/>
      <c r="BB20" s="256" t="s">
        <v>28</v>
      </c>
      <c r="BC20" s="256"/>
      <c r="BD20" s="256"/>
      <c r="BE20" s="257"/>
      <c r="BJ20" s="243"/>
    </row>
    <row r="21" spans="1:368" s="18" customFormat="1" ht="30" customHeight="1">
      <c r="B21" s="284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286"/>
      <c r="U21" s="286"/>
      <c r="V21" s="286"/>
      <c r="W21" s="288"/>
      <c r="X21" s="288"/>
      <c r="Y21" s="288"/>
      <c r="Z21" s="288"/>
      <c r="AA21" s="288"/>
      <c r="AB21" s="288"/>
      <c r="AC21" s="288"/>
      <c r="AD21" s="288"/>
      <c r="AE21" s="259"/>
      <c r="AF21" s="260"/>
      <c r="AG21" s="259"/>
      <c r="AH21" s="254"/>
      <c r="AI21" s="254"/>
      <c r="AJ21" s="254"/>
      <c r="AK21" s="254"/>
      <c r="AL21" s="254"/>
      <c r="AM21" s="254"/>
      <c r="AN21" s="255"/>
      <c r="AO21" s="294"/>
      <c r="AP21" s="258"/>
      <c r="AQ21" s="258"/>
      <c r="AR21" s="258"/>
      <c r="AS21" s="269"/>
      <c r="AT21" s="269"/>
      <c r="AU21" s="258"/>
      <c r="AV21" s="277"/>
      <c r="AW21" s="258"/>
      <c r="AX21" s="244" t="s">
        <v>17</v>
      </c>
      <c r="AY21" s="274" t="s">
        <v>29</v>
      </c>
      <c r="AZ21" s="274"/>
      <c r="BA21" s="274"/>
      <c r="BB21" s="244" t="s">
        <v>17</v>
      </c>
      <c r="BC21" s="245" t="s">
        <v>29</v>
      </c>
      <c r="BD21" s="245"/>
      <c r="BE21" s="246"/>
      <c r="BJ21" s="243"/>
    </row>
    <row r="22" spans="1:368" s="18" customFormat="1" ht="155.25" customHeight="1">
      <c r="B22" s="284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286"/>
      <c r="U22" s="286"/>
      <c r="V22" s="286"/>
      <c r="W22" s="288"/>
      <c r="X22" s="288"/>
      <c r="Y22" s="288"/>
      <c r="Z22" s="288"/>
      <c r="AA22" s="288"/>
      <c r="AB22" s="288"/>
      <c r="AC22" s="288"/>
      <c r="AD22" s="288"/>
      <c r="AE22" s="259"/>
      <c r="AF22" s="260"/>
      <c r="AG22" s="259"/>
      <c r="AH22" s="19" t="s">
        <v>61</v>
      </c>
      <c r="AI22" s="20" t="s">
        <v>62</v>
      </c>
      <c r="AJ22" s="19" t="s">
        <v>61</v>
      </c>
      <c r="AK22" s="20" t="s">
        <v>62</v>
      </c>
      <c r="AL22" s="19" t="s">
        <v>61</v>
      </c>
      <c r="AM22" s="20" t="s">
        <v>62</v>
      </c>
      <c r="AN22" s="255"/>
      <c r="AO22" s="294"/>
      <c r="AP22" s="258"/>
      <c r="AQ22" s="258"/>
      <c r="AR22" s="258"/>
      <c r="AS22" s="269"/>
      <c r="AT22" s="269"/>
      <c r="AU22" s="258"/>
      <c r="AV22" s="277"/>
      <c r="AW22" s="258"/>
      <c r="AX22" s="244"/>
      <c r="AY22" s="21" t="s">
        <v>27</v>
      </c>
      <c r="AZ22" s="21" t="s">
        <v>30</v>
      </c>
      <c r="BA22" s="21" t="s">
        <v>63</v>
      </c>
      <c r="BB22" s="244"/>
      <c r="BC22" s="22" t="s">
        <v>27</v>
      </c>
      <c r="BD22" s="22" t="s">
        <v>30</v>
      </c>
      <c r="BE22" s="23" t="s">
        <v>31</v>
      </c>
      <c r="BJ22" s="243"/>
    </row>
    <row r="23" spans="1:368" s="24" customFormat="1" ht="42.75" customHeight="1">
      <c r="B23" s="25">
        <v>1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75">
        <v>2</v>
      </c>
      <c r="U23" s="275"/>
      <c r="V23" s="275"/>
      <c r="W23" s="276">
        <v>3</v>
      </c>
      <c r="X23" s="276"/>
      <c r="Y23" s="276"/>
      <c r="Z23" s="276"/>
      <c r="AA23" s="276"/>
      <c r="AB23" s="276"/>
      <c r="AC23" s="276"/>
      <c r="AD23" s="276"/>
      <c r="AE23" s="27">
        <v>4</v>
      </c>
      <c r="AF23" s="28">
        <v>5</v>
      </c>
      <c r="AG23" s="28">
        <v>6</v>
      </c>
      <c r="AH23" s="27">
        <v>7</v>
      </c>
      <c r="AI23" s="28">
        <v>8</v>
      </c>
      <c r="AJ23" s="28">
        <v>9</v>
      </c>
      <c r="AK23" s="27">
        <v>10</v>
      </c>
      <c r="AL23" s="28">
        <v>11</v>
      </c>
      <c r="AM23" s="28">
        <v>12</v>
      </c>
      <c r="AN23" s="27">
        <v>13</v>
      </c>
      <c r="AO23" s="28">
        <v>14</v>
      </c>
      <c r="AP23" s="28">
        <v>15</v>
      </c>
      <c r="AQ23" s="27">
        <v>16</v>
      </c>
      <c r="AR23" s="28">
        <v>17</v>
      </c>
      <c r="AS23" s="28">
        <v>18</v>
      </c>
      <c r="AT23" s="27">
        <v>19</v>
      </c>
      <c r="AU23" s="28">
        <v>20</v>
      </c>
      <c r="AV23" s="29">
        <v>21</v>
      </c>
      <c r="AW23" s="27">
        <v>22</v>
      </c>
      <c r="AX23" s="28">
        <v>23</v>
      </c>
      <c r="AY23" s="28">
        <v>24</v>
      </c>
      <c r="AZ23" s="27">
        <v>25</v>
      </c>
      <c r="BA23" s="28">
        <v>26</v>
      </c>
      <c r="BB23" s="28">
        <v>27</v>
      </c>
      <c r="BC23" s="27">
        <v>28</v>
      </c>
      <c r="BD23" s="28">
        <v>29</v>
      </c>
      <c r="BE23" s="30">
        <v>30</v>
      </c>
    </row>
    <row r="24" spans="1:368" s="66" customFormat="1" ht="89.25" customHeight="1">
      <c r="A24" s="65"/>
      <c r="B24" s="247" t="s">
        <v>32</v>
      </c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48"/>
      <c r="BB24" s="248"/>
      <c r="BC24" s="248"/>
      <c r="BD24" s="248"/>
      <c r="BE24" s="249"/>
      <c r="BF24" s="65"/>
      <c r="BG24" s="65"/>
      <c r="BH24" s="250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  <c r="IJ24" s="65"/>
      <c r="IK24" s="65"/>
      <c r="IL24" s="65"/>
      <c r="IM24" s="65"/>
      <c r="IN24" s="65"/>
      <c r="IO24" s="65"/>
      <c r="IP24" s="65"/>
      <c r="IQ24" s="65"/>
      <c r="IR24" s="65"/>
      <c r="IS24" s="65"/>
      <c r="IT24" s="65"/>
      <c r="IU24" s="65"/>
      <c r="IV24" s="65"/>
      <c r="IW24" s="65"/>
      <c r="IX24" s="65"/>
      <c r="IY24" s="65"/>
      <c r="IZ24" s="65"/>
      <c r="JA24" s="65"/>
      <c r="JB24" s="65"/>
      <c r="JC24" s="65"/>
      <c r="JD24" s="65"/>
      <c r="JE24" s="65"/>
      <c r="JF24" s="65"/>
      <c r="JG24" s="65"/>
      <c r="JH24" s="65"/>
      <c r="JI24" s="65"/>
      <c r="JJ24" s="65"/>
      <c r="JK24" s="65"/>
      <c r="JL24" s="65"/>
      <c r="JM24" s="65"/>
      <c r="JN24" s="65"/>
      <c r="JO24" s="65"/>
      <c r="JP24" s="65"/>
      <c r="JQ24" s="65"/>
      <c r="JR24" s="65"/>
      <c r="JS24" s="65"/>
      <c r="JT24" s="65"/>
      <c r="JU24" s="65"/>
      <c r="JV24" s="65"/>
      <c r="JW24" s="65"/>
      <c r="JX24" s="65"/>
      <c r="JY24" s="65"/>
      <c r="JZ24" s="65"/>
      <c r="KA24" s="65"/>
      <c r="KB24" s="65"/>
      <c r="KC24" s="65"/>
      <c r="KD24" s="65"/>
      <c r="KE24" s="65"/>
      <c r="KF24" s="65"/>
      <c r="KG24" s="65"/>
      <c r="KH24" s="65"/>
      <c r="KI24" s="65"/>
      <c r="KJ24" s="65"/>
      <c r="KK24" s="65"/>
      <c r="KL24" s="65"/>
      <c r="KM24" s="65"/>
      <c r="KN24" s="65"/>
      <c r="KO24" s="65"/>
      <c r="KP24" s="65"/>
      <c r="KQ24" s="65"/>
      <c r="KR24" s="65"/>
      <c r="KS24" s="65"/>
      <c r="KT24" s="65"/>
      <c r="KU24" s="65"/>
      <c r="KV24" s="65"/>
      <c r="KW24" s="65"/>
      <c r="KX24" s="65"/>
      <c r="KY24" s="65"/>
      <c r="KZ24" s="65"/>
      <c r="LA24" s="65"/>
      <c r="LB24" s="65"/>
      <c r="LC24" s="65"/>
      <c r="LD24" s="65"/>
      <c r="LE24" s="65"/>
      <c r="LF24" s="65"/>
      <c r="LG24" s="65"/>
      <c r="LH24" s="65"/>
      <c r="LI24" s="65"/>
      <c r="LJ24" s="65"/>
      <c r="LK24" s="65"/>
      <c r="LL24" s="65"/>
      <c r="LM24" s="65"/>
      <c r="LN24" s="65"/>
      <c r="LO24" s="65"/>
      <c r="LP24" s="65"/>
      <c r="LQ24" s="65"/>
      <c r="LR24" s="65"/>
      <c r="LS24" s="65"/>
      <c r="LT24" s="65"/>
      <c r="LU24" s="65"/>
      <c r="LV24" s="65"/>
      <c r="LW24" s="65"/>
      <c r="LX24" s="65"/>
      <c r="LY24" s="65"/>
      <c r="LZ24" s="65"/>
      <c r="MA24" s="65"/>
      <c r="MB24" s="65"/>
      <c r="MC24" s="65"/>
      <c r="MD24" s="65"/>
      <c r="ME24" s="65"/>
      <c r="MF24" s="65"/>
      <c r="MG24" s="65"/>
      <c r="MH24" s="65"/>
      <c r="MI24" s="65"/>
      <c r="MJ24" s="65"/>
      <c r="MK24" s="65"/>
      <c r="ML24" s="65"/>
      <c r="MM24" s="65"/>
      <c r="MN24" s="65"/>
      <c r="MO24" s="65"/>
      <c r="MP24" s="65"/>
      <c r="MQ24" s="65"/>
      <c r="MR24" s="65"/>
      <c r="MS24" s="65"/>
      <c r="MT24" s="65"/>
      <c r="MU24" s="65"/>
      <c r="MV24" s="65"/>
      <c r="MW24" s="65"/>
      <c r="MX24" s="65"/>
      <c r="MY24" s="65"/>
      <c r="MZ24" s="65"/>
      <c r="NA24" s="65"/>
      <c r="NB24" s="65"/>
      <c r="NC24" s="65"/>
      <c r="ND24" s="65"/>
    </row>
    <row r="25" spans="1:368" s="65" customFormat="1" ht="89.25" customHeight="1">
      <c r="B25" s="247" t="s">
        <v>33</v>
      </c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51"/>
      <c r="AP25" s="248"/>
      <c r="AQ25" s="248"/>
      <c r="AR25" s="248"/>
      <c r="AS25" s="248"/>
      <c r="AT25" s="248"/>
      <c r="AU25" s="248"/>
      <c r="AV25" s="248"/>
      <c r="AW25" s="248"/>
      <c r="AX25" s="248"/>
      <c r="AY25" s="248"/>
      <c r="AZ25" s="248"/>
      <c r="BA25" s="248"/>
      <c r="BB25" s="248"/>
      <c r="BC25" s="248"/>
      <c r="BD25" s="248"/>
      <c r="BE25" s="249"/>
      <c r="BH25" s="250"/>
    </row>
    <row r="26" spans="1:368" s="90" customFormat="1" ht="138" customHeight="1">
      <c r="B26" s="68">
        <v>1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232" t="s">
        <v>108</v>
      </c>
      <c r="U26" s="232"/>
      <c r="V26" s="232"/>
      <c r="W26" s="233" t="s">
        <v>102</v>
      </c>
      <c r="X26" s="261"/>
      <c r="Y26" s="261"/>
      <c r="Z26" s="261"/>
      <c r="AA26" s="261"/>
      <c r="AB26" s="261"/>
      <c r="AC26" s="261"/>
      <c r="AD26" s="261"/>
      <c r="AE26" s="86">
        <v>6</v>
      </c>
      <c r="AF26" s="86">
        <f>PRODUCT(AE26,30)</f>
        <v>180</v>
      </c>
      <c r="AG26" s="86">
        <f>SUM(AL26,AJ26,AH26)</f>
        <v>39</v>
      </c>
      <c r="AH26" s="171">
        <v>26</v>
      </c>
      <c r="AI26" s="171"/>
      <c r="AJ26" s="171">
        <v>13</v>
      </c>
      <c r="AK26" s="171"/>
      <c r="AL26" s="70"/>
      <c r="AM26" s="70"/>
      <c r="AN26" s="67"/>
      <c r="AO26" s="71">
        <f>SUM(AF26,-AG26)</f>
        <v>141</v>
      </c>
      <c r="AP26" s="172">
        <v>3</v>
      </c>
      <c r="AQ26" s="173"/>
      <c r="AR26" s="173"/>
      <c r="AS26" s="173"/>
      <c r="AT26" s="173"/>
      <c r="AU26" s="173"/>
      <c r="AV26" s="173"/>
      <c r="AW26" s="173"/>
      <c r="AX26" s="173">
        <v>3</v>
      </c>
      <c r="AY26" s="173">
        <v>2</v>
      </c>
      <c r="AZ26" s="173">
        <v>1</v>
      </c>
      <c r="BA26" s="173"/>
      <c r="BB26" s="173"/>
      <c r="BC26" s="173"/>
      <c r="BD26" s="173"/>
      <c r="BE26" s="72"/>
      <c r="BH26" s="250"/>
    </row>
    <row r="27" spans="1:368" s="90" customFormat="1" ht="141.75" customHeight="1" thickBot="1">
      <c r="B27" s="68">
        <v>2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232" t="s">
        <v>109</v>
      </c>
      <c r="U27" s="232"/>
      <c r="V27" s="232"/>
      <c r="W27" s="233" t="s">
        <v>99</v>
      </c>
      <c r="X27" s="261"/>
      <c r="Y27" s="261"/>
      <c r="Z27" s="261"/>
      <c r="AA27" s="261"/>
      <c r="AB27" s="261"/>
      <c r="AC27" s="261"/>
      <c r="AD27" s="261"/>
      <c r="AE27" s="86">
        <v>6</v>
      </c>
      <c r="AF27" s="86">
        <f>PRODUCT(AE27,30)</f>
        <v>180</v>
      </c>
      <c r="AG27" s="86">
        <f>SUM(AL27,AJ27,AH27)</f>
        <v>36</v>
      </c>
      <c r="AH27" s="171">
        <v>18</v>
      </c>
      <c r="AI27" s="171"/>
      <c r="AJ27" s="171">
        <v>18</v>
      </c>
      <c r="AK27" s="171"/>
      <c r="AL27" s="70"/>
      <c r="AM27" s="70"/>
      <c r="AN27" s="67"/>
      <c r="AO27" s="71">
        <f>SUM(AF27,-AG27)</f>
        <v>144</v>
      </c>
      <c r="AP27" s="172">
        <v>4</v>
      </c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>
        <v>2</v>
      </c>
      <c r="BC27" s="173">
        <v>1</v>
      </c>
      <c r="BD27" s="173">
        <v>1</v>
      </c>
      <c r="BE27" s="72"/>
      <c r="BH27" s="250"/>
    </row>
    <row r="28" spans="1:368" s="91" customFormat="1" ht="147" customHeight="1" thickBot="1">
      <c r="B28" s="271" t="s">
        <v>64</v>
      </c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3"/>
      <c r="AE28" s="73">
        <v>12</v>
      </c>
      <c r="AF28" s="73">
        <v>360</v>
      </c>
      <c r="AG28" s="73">
        <v>75</v>
      </c>
      <c r="AH28" s="73">
        <v>44</v>
      </c>
      <c r="AI28" s="73"/>
      <c r="AJ28" s="73">
        <v>31</v>
      </c>
      <c r="AK28" s="73"/>
      <c r="AL28" s="73"/>
      <c r="AM28" s="73"/>
      <c r="AN28" s="74"/>
      <c r="AO28" s="73">
        <v>285</v>
      </c>
      <c r="AP28" s="75">
        <v>2</v>
      </c>
      <c r="AQ28" s="73"/>
      <c r="AR28" s="73"/>
      <c r="AS28" s="73"/>
      <c r="AT28" s="73"/>
      <c r="AU28" s="73"/>
      <c r="AV28" s="73"/>
      <c r="AW28" s="73"/>
      <c r="AX28" s="73">
        <v>3</v>
      </c>
      <c r="AY28" s="73">
        <v>2</v>
      </c>
      <c r="AZ28" s="73">
        <v>1</v>
      </c>
      <c r="BA28" s="73"/>
      <c r="BB28" s="73">
        <f>SUM(BB27:BB27)</f>
        <v>2</v>
      </c>
      <c r="BC28" s="73">
        <f>SUM(BC27:BC27)</f>
        <v>1</v>
      </c>
      <c r="BD28" s="73">
        <f>SUM(BD27:BD27)</f>
        <v>1</v>
      </c>
      <c r="BE28" s="73"/>
      <c r="BH28" s="250"/>
    </row>
    <row r="29" spans="1:368" s="91" customFormat="1" ht="90" customHeight="1">
      <c r="B29" s="196" t="s">
        <v>34</v>
      </c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8"/>
    </row>
    <row r="30" spans="1:368" s="48" customFormat="1" ht="90" customHeight="1">
      <c r="B30" s="229" t="s">
        <v>70</v>
      </c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  <c r="AY30" s="230"/>
      <c r="AZ30" s="230"/>
      <c r="BA30" s="230"/>
      <c r="BB30" s="230"/>
      <c r="BC30" s="230"/>
      <c r="BD30" s="230"/>
      <c r="BE30" s="231"/>
    </row>
    <row r="31" spans="1:368" s="48" customFormat="1" ht="90" customHeight="1">
      <c r="B31" s="68">
        <v>3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232" t="s">
        <v>54</v>
      </c>
      <c r="U31" s="232"/>
      <c r="V31" s="232"/>
      <c r="W31" s="233" t="s">
        <v>99</v>
      </c>
      <c r="X31" s="233"/>
      <c r="Y31" s="233"/>
      <c r="Z31" s="233"/>
      <c r="AA31" s="233"/>
      <c r="AB31" s="233"/>
      <c r="AC31" s="233"/>
      <c r="AD31" s="233"/>
      <c r="AE31" s="85">
        <v>3</v>
      </c>
      <c r="AF31" s="85">
        <f>PRODUCT(AE31,30)</f>
        <v>90</v>
      </c>
      <c r="AG31" s="85"/>
      <c r="AH31" s="85"/>
      <c r="AI31" s="85"/>
      <c r="AJ31" s="85"/>
      <c r="AK31" s="85"/>
      <c r="AL31" s="85"/>
      <c r="AM31" s="85"/>
      <c r="AN31" s="85"/>
      <c r="AO31" s="85">
        <v>90</v>
      </c>
      <c r="AP31" s="85"/>
      <c r="AQ31" s="85" t="s">
        <v>55</v>
      </c>
      <c r="AR31" s="85"/>
      <c r="AS31" s="85"/>
      <c r="AT31" s="85"/>
      <c r="AU31" s="85"/>
      <c r="AV31" s="85"/>
      <c r="AW31" s="85"/>
      <c r="AX31" s="85" t="s">
        <v>56</v>
      </c>
      <c r="AY31" s="85"/>
      <c r="AZ31" s="85"/>
      <c r="BA31" s="85"/>
      <c r="BB31" s="85"/>
      <c r="BC31" s="85"/>
      <c r="BD31" s="85"/>
      <c r="BE31" s="85"/>
    </row>
    <row r="32" spans="1:368" s="91" customFormat="1" ht="186.75" customHeight="1" thickBot="1">
      <c r="B32" s="68">
        <v>4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234" t="s">
        <v>111</v>
      </c>
      <c r="U32" s="235"/>
      <c r="V32" s="236"/>
      <c r="W32" s="237" t="s">
        <v>99</v>
      </c>
      <c r="X32" s="238"/>
      <c r="Y32" s="238"/>
      <c r="Z32" s="238"/>
      <c r="AA32" s="238"/>
      <c r="AB32" s="238"/>
      <c r="AC32" s="238"/>
      <c r="AD32" s="239"/>
      <c r="AE32" s="85">
        <v>7</v>
      </c>
      <c r="AF32" s="85">
        <f>PRODUCT(AE32,30)</f>
        <v>210</v>
      </c>
      <c r="AG32" s="85">
        <v>39</v>
      </c>
      <c r="AH32" s="85">
        <v>26</v>
      </c>
      <c r="AI32" s="85">
        <v>7</v>
      </c>
      <c r="AJ32" s="85">
        <v>13</v>
      </c>
      <c r="AK32" s="85">
        <v>3</v>
      </c>
      <c r="AL32" s="85"/>
      <c r="AM32" s="85"/>
      <c r="AN32" s="85">
        <v>29</v>
      </c>
      <c r="AO32" s="85">
        <f>SUM(AF32,-AG32)</f>
        <v>171</v>
      </c>
      <c r="AP32" s="85"/>
      <c r="AQ32" s="85">
        <v>3</v>
      </c>
      <c r="AR32" s="85"/>
      <c r="AS32" s="85"/>
      <c r="AT32" s="85"/>
      <c r="AU32" s="85"/>
      <c r="AV32" s="85"/>
      <c r="AW32" s="85"/>
      <c r="AX32" s="85">
        <v>3</v>
      </c>
      <c r="AY32" s="85">
        <v>2</v>
      </c>
      <c r="AZ32" s="85">
        <v>1</v>
      </c>
      <c r="BA32" s="85"/>
      <c r="BB32" s="85"/>
      <c r="BC32" s="85"/>
      <c r="BD32" s="85"/>
      <c r="BE32" s="85"/>
    </row>
    <row r="33" spans="2:66" s="91" customFormat="1" ht="194.25" customHeight="1" thickBot="1">
      <c r="B33" s="68">
        <v>5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234" t="s">
        <v>112</v>
      </c>
      <c r="U33" s="235"/>
      <c r="V33" s="236"/>
      <c r="W33" s="237" t="s">
        <v>99</v>
      </c>
      <c r="X33" s="238"/>
      <c r="Y33" s="238"/>
      <c r="Z33" s="238"/>
      <c r="AA33" s="238"/>
      <c r="AB33" s="238"/>
      <c r="AC33" s="238"/>
      <c r="AD33" s="239"/>
      <c r="AE33" s="85">
        <v>7</v>
      </c>
      <c r="AF33" s="85">
        <f>PRODUCT(AE33,30)</f>
        <v>210</v>
      </c>
      <c r="AG33" s="85">
        <v>36</v>
      </c>
      <c r="AH33" s="85">
        <v>18</v>
      </c>
      <c r="AI33" s="85">
        <v>5</v>
      </c>
      <c r="AJ33" s="85">
        <v>18</v>
      </c>
      <c r="AK33" s="85">
        <v>5</v>
      </c>
      <c r="AL33" s="85"/>
      <c r="AM33" s="85"/>
      <c r="AN33" s="85">
        <v>26</v>
      </c>
      <c r="AO33" s="85">
        <f>SUM(AF33,-AG33)</f>
        <v>174</v>
      </c>
      <c r="AP33" s="85">
        <v>4</v>
      </c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>
        <v>2</v>
      </c>
      <c r="BC33" s="85">
        <v>1</v>
      </c>
      <c r="BD33" s="85">
        <v>1</v>
      </c>
      <c r="BE33" s="85"/>
    </row>
    <row r="34" spans="2:66" s="91" customFormat="1" ht="119.25" customHeight="1" thickBot="1">
      <c r="B34" s="228" t="s">
        <v>71</v>
      </c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73">
        <v>17</v>
      </c>
      <c r="AF34" s="73">
        <v>510</v>
      </c>
      <c r="AG34" s="73">
        <v>75</v>
      </c>
      <c r="AH34" s="73">
        <v>44</v>
      </c>
      <c r="AI34" s="73">
        <v>12</v>
      </c>
      <c r="AJ34" s="73">
        <v>31</v>
      </c>
      <c r="AK34" s="73">
        <v>8</v>
      </c>
      <c r="AL34" s="73"/>
      <c r="AM34" s="73"/>
      <c r="AN34" s="73">
        <v>55</v>
      </c>
      <c r="AO34" s="73">
        <v>435</v>
      </c>
      <c r="AP34" s="76">
        <v>1</v>
      </c>
      <c r="AQ34" s="76">
        <v>2</v>
      </c>
      <c r="AR34" s="76"/>
      <c r="AS34" s="76"/>
      <c r="AT34" s="76"/>
      <c r="AU34" s="76"/>
      <c r="AV34" s="76"/>
      <c r="AW34" s="76"/>
      <c r="AX34" s="76">
        <f xml:space="preserve"> SUM(AX31:AX32)</f>
        <v>3</v>
      </c>
      <c r="AY34" s="76">
        <f xml:space="preserve"> SUM(AY31:AY32)</f>
        <v>2</v>
      </c>
      <c r="AZ34" s="76">
        <f xml:space="preserve"> SUM(AZ31:AZ32)</f>
        <v>1</v>
      </c>
      <c r="BA34" s="76"/>
      <c r="BB34" s="77">
        <v>2</v>
      </c>
      <c r="BC34" s="77">
        <v>1</v>
      </c>
      <c r="BD34" s="77">
        <v>1</v>
      </c>
      <c r="BE34" s="77"/>
    </row>
    <row r="35" spans="2:66" s="91" customFormat="1" ht="90.75" customHeight="1">
      <c r="B35" s="229" t="s">
        <v>72</v>
      </c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30"/>
      <c r="AP35" s="230"/>
      <c r="AQ35" s="230"/>
      <c r="AR35" s="230"/>
      <c r="AS35" s="230"/>
      <c r="AT35" s="230"/>
      <c r="AU35" s="230"/>
      <c r="AV35" s="230"/>
      <c r="AW35" s="230"/>
      <c r="AX35" s="230"/>
      <c r="AY35" s="230"/>
      <c r="AZ35" s="230"/>
      <c r="BA35" s="230"/>
      <c r="BB35" s="230"/>
      <c r="BC35" s="230"/>
      <c r="BD35" s="230"/>
      <c r="BE35" s="231"/>
    </row>
    <row r="36" spans="2:66" s="48" customFormat="1" ht="144.75" customHeight="1" thickBot="1">
      <c r="B36" s="78">
        <v>6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270" t="s">
        <v>100</v>
      </c>
      <c r="U36" s="270"/>
      <c r="V36" s="270"/>
      <c r="W36" s="233" t="s">
        <v>99</v>
      </c>
      <c r="X36" s="233"/>
      <c r="Y36" s="233"/>
      <c r="Z36" s="233"/>
      <c r="AA36" s="233"/>
      <c r="AB36" s="233"/>
      <c r="AC36" s="233"/>
      <c r="AD36" s="233"/>
      <c r="AE36" s="85">
        <v>4</v>
      </c>
      <c r="AF36" s="80">
        <f>AE36*30</f>
        <v>120</v>
      </c>
      <c r="AG36" s="80">
        <f>AH36+AJ36+AL36</f>
        <v>36</v>
      </c>
      <c r="AH36" s="80">
        <v>18</v>
      </c>
      <c r="AI36" s="80">
        <v>5</v>
      </c>
      <c r="AJ36" s="80">
        <v>18</v>
      </c>
      <c r="AK36" s="80">
        <v>5</v>
      </c>
      <c r="AL36" s="80"/>
      <c r="AM36" s="80"/>
      <c r="AN36" s="80">
        <v>26</v>
      </c>
      <c r="AO36" s="80">
        <f>AF36-AG36</f>
        <v>84</v>
      </c>
      <c r="AP36" s="87"/>
      <c r="AQ36" s="87">
        <v>4</v>
      </c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8">
        <v>2</v>
      </c>
      <c r="BC36" s="87">
        <v>1</v>
      </c>
      <c r="BD36" s="87">
        <v>1</v>
      </c>
      <c r="BE36" s="81"/>
    </row>
    <row r="37" spans="2:66" s="91" customFormat="1" ht="178.5" customHeight="1" thickBot="1">
      <c r="B37" s="228" t="s">
        <v>71</v>
      </c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73">
        <f>SUM(AE36:AE36)</f>
        <v>4</v>
      </c>
      <c r="AF37" s="82">
        <f>SUM(AF36:AF36)</f>
        <v>120</v>
      </c>
      <c r="AG37" s="82">
        <f>SUM(AG36:AG36)</f>
        <v>36</v>
      </c>
      <c r="AH37" s="82">
        <f>SUM(AH36:AH36)</f>
        <v>18</v>
      </c>
      <c r="AI37" s="82">
        <v>5</v>
      </c>
      <c r="AJ37" s="82">
        <f>SUM(AJ36:AJ36)</f>
        <v>18</v>
      </c>
      <c r="AK37" s="82">
        <v>5</v>
      </c>
      <c r="AL37" s="82"/>
      <c r="AM37" s="82"/>
      <c r="AN37" s="82">
        <v>26</v>
      </c>
      <c r="AO37" s="82">
        <f>SUM(AO36:AO36)</f>
        <v>84</v>
      </c>
      <c r="AP37" s="76"/>
      <c r="AQ37" s="76">
        <v>1</v>
      </c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>
        <f>SUM(BB36:BB36)</f>
        <v>2</v>
      </c>
      <c r="BC37" s="76">
        <v>1</v>
      </c>
      <c r="BD37" s="76">
        <f>SUM(BD36:BD36)</f>
        <v>1</v>
      </c>
      <c r="BE37" s="76"/>
    </row>
    <row r="38" spans="2:66" s="92" customFormat="1" ht="87" customHeight="1" thickBot="1">
      <c r="B38" s="224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6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25"/>
      <c r="BE38" s="227"/>
      <c r="BN38" s="93"/>
    </row>
    <row r="39" spans="2:66" s="91" customFormat="1" ht="87" customHeight="1" thickBot="1">
      <c r="B39" s="242" t="s">
        <v>65</v>
      </c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73">
        <f>SUM(AE34,AE37)</f>
        <v>21</v>
      </c>
      <c r="AF39" s="73">
        <f t="shared" ref="AF39:BD39" si="0">SUM(AF34,AF37)</f>
        <v>630</v>
      </c>
      <c r="AG39" s="73">
        <f t="shared" si="0"/>
        <v>111</v>
      </c>
      <c r="AH39" s="73">
        <f t="shared" si="0"/>
        <v>62</v>
      </c>
      <c r="AI39" s="73">
        <f t="shared" si="0"/>
        <v>17</v>
      </c>
      <c r="AJ39" s="73">
        <f t="shared" si="0"/>
        <v>49</v>
      </c>
      <c r="AK39" s="73">
        <f t="shared" si="0"/>
        <v>13</v>
      </c>
      <c r="AL39" s="73"/>
      <c r="AM39" s="73"/>
      <c r="AN39" s="73">
        <f t="shared" si="0"/>
        <v>81</v>
      </c>
      <c r="AO39" s="73">
        <f t="shared" si="0"/>
        <v>519</v>
      </c>
      <c r="AP39" s="73">
        <f t="shared" si="0"/>
        <v>1</v>
      </c>
      <c r="AQ39" s="73">
        <f t="shared" si="0"/>
        <v>3</v>
      </c>
      <c r="AR39" s="73">
        <f t="shared" si="0"/>
        <v>0</v>
      </c>
      <c r="AS39" s="73"/>
      <c r="AT39" s="73"/>
      <c r="AU39" s="73"/>
      <c r="AV39" s="73"/>
      <c r="AW39" s="73"/>
      <c r="AX39" s="73">
        <f t="shared" si="0"/>
        <v>3</v>
      </c>
      <c r="AY39" s="73">
        <f t="shared" si="0"/>
        <v>2</v>
      </c>
      <c r="AZ39" s="73">
        <f t="shared" si="0"/>
        <v>1</v>
      </c>
      <c r="BA39" s="73"/>
      <c r="BB39" s="73">
        <f t="shared" si="0"/>
        <v>4</v>
      </c>
      <c r="BC39" s="73">
        <f t="shared" si="0"/>
        <v>2</v>
      </c>
      <c r="BD39" s="73">
        <f t="shared" si="0"/>
        <v>2</v>
      </c>
      <c r="BE39" s="73"/>
    </row>
    <row r="40" spans="2:66" s="94" customFormat="1" ht="87" customHeight="1" thickBot="1">
      <c r="B40" s="215" t="s">
        <v>66</v>
      </c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73">
        <f t="shared" ref="AE40:AK40" si="1">SUM(AE28,AE39)</f>
        <v>33</v>
      </c>
      <c r="AF40" s="73">
        <f t="shared" si="1"/>
        <v>990</v>
      </c>
      <c r="AG40" s="73">
        <f t="shared" si="1"/>
        <v>186</v>
      </c>
      <c r="AH40" s="73">
        <f t="shared" si="1"/>
        <v>106</v>
      </c>
      <c r="AI40" s="73">
        <f t="shared" si="1"/>
        <v>17</v>
      </c>
      <c r="AJ40" s="73">
        <f t="shared" si="1"/>
        <v>80</v>
      </c>
      <c r="AK40" s="73">
        <f t="shared" si="1"/>
        <v>13</v>
      </c>
      <c r="AL40" s="73"/>
      <c r="AM40" s="73"/>
      <c r="AN40" s="73">
        <f>SUM(AN28,AN39)</f>
        <v>81</v>
      </c>
      <c r="AO40" s="73">
        <f>SUM(AO28,AO39)</f>
        <v>804</v>
      </c>
      <c r="AP40" s="73">
        <f>SUM(AP28,AP39)</f>
        <v>3</v>
      </c>
      <c r="AQ40" s="73">
        <f>SUM(AQ28,AQ39)</f>
        <v>3</v>
      </c>
      <c r="AR40" s="73">
        <f>SUM(AR28,AR39)</f>
        <v>0</v>
      </c>
      <c r="AS40" s="73"/>
      <c r="AT40" s="73"/>
      <c r="AU40" s="73"/>
      <c r="AV40" s="73"/>
      <c r="AW40" s="73"/>
      <c r="AX40" s="73">
        <f>SUM(AX28,AX39)</f>
        <v>6</v>
      </c>
      <c r="AY40" s="73">
        <f>SUM(AY28,AY39)</f>
        <v>4</v>
      </c>
      <c r="AZ40" s="73">
        <f>SUM(AZ28,AZ39)</f>
        <v>2</v>
      </c>
      <c r="BA40" s="73"/>
      <c r="BB40" s="73">
        <f>SUM(BB28,BB39)</f>
        <v>6</v>
      </c>
      <c r="BC40" s="73">
        <f>SUM(BC28,BC39)</f>
        <v>3</v>
      </c>
      <c r="BD40" s="73">
        <f>SUM(BD28,BD39)</f>
        <v>3</v>
      </c>
      <c r="BE40" s="73"/>
    </row>
    <row r="41" spans="2:66" s="94" customFormat="1" ht="87" customHeight="1">
      <c r="B41" s="216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214"/>
      <c r="V41" s="214"/>
      <c r="W41" s="33"/>
      <c r="X41" s="33"/>
      <c r="Y41" s="34"/>
      <c r="Z41" s="34"/>
      <c r="AA41" s="34"/>
      <c r="AB41" s="217" t="s">
        <v>35</v>
      </c>
      <c r="AC41" s="218"/>
      <c r="AD41" s="218"/>
      <c r="AE41" s="223" t="s">
        <v>36</v>
      </c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06">
        <v>3</v>
      </c>
      <c r="AQ41" s="207"/>
      <c r="AR41" s="207"/>
      <c r="AS41" s="207"/>
      <c r="AT41" s="207"/>
      <c r="AU41" s="207"/>
      <c r="AV41" s="207"/>
      <c r="AW41" s="207"/>
      <c r="AX41" s="240">
        <v>1</v>
      </c>
      <c r="AY41" s="207"/>
      <c r="AZ41" s="207"/>
      <c r="BA41" s="241"/>
      <c r="BB41" s="240">
        <v>2</v>
      </c>
      <c r="BC41" s="207"/>
      <c r="BD41" s="207"/>
      <c r="BE41" s="241"/>
    </row>
    <row r="42" spans="2:66" s="32" customFormat="1" ht="62.25" customHeight="1">
      <c r="B42" s="216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214"/>
      <c r="V42" s="214"/>
      <c r="W42" s="33"/>
      <c r="X42" s="33"/>
      <c r="Y42" s="34"/>
      <c r="Z42" s="34"/>
      <c r="AA42" s="34"/>
      <c r="AB42" s="219"/>
      <c r="AC42" s="220"/>
      <c r="AD42" s="220"/>
      <c r="AE42" s="192" t="s">
        <v>37</v>
      </c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89">
        <v>3</v>
      </c>
      <c r="AQ42" s="190"/>
      <c r="AR42" s="190"/>
      <c r="AS42" s="190"/>
      <c r="AT42" s="190"/>
      <c r="AU42" s="190"/>
      <c r="AV42" s="190"/>
      <c r="AW42" s="190"/>
      <c r="AX42" s="199">
        <v>2</v>
      </c>
      <c r="AY42" s="190"/>
      <c r="AZ42" s="190"/>
      <c r="BA42" s="200"/>
      <c r="BB42" s="199">
        <v>1</v>
      </c>
      <c r="BC42" s="190"/>
      <c r="BD42" s="190"/>
      <c r="BE42" s="200"/>
    </row>
    <row r="43" spans="2:66" s="32" customFormat="1" ht="62.25" customHeight="1">
      <c r="B43" s="216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83"/>
      <c r="U43" s="208"/>
      <c r="V43" s="208"/>
      <c r="W43" s="84"/>
      <c r="X43" s="84"/>
      <c r="Y43" s="34"/>
      <c r="Z43" s="34"/>
      <c r="AA43" s="34"/>
      <c r="AB43" s="219"/>
      <c r="AC43" s="220"/>
      <c r="AD43" s="220"/>
      <c r="AE43" s="192" t="s">
        <v>38</v>
      </c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89"/>
      <c r="AQ43" s="190"/>
      <c r="AR43" s="190"/>
      <c r="AS43" s="190"/>
      <c r="AT43" s="190"/>
      <c r="AU43" s="190"/>
      <c r="AV43" s="190"/>
      <c r="AW43" s="190"/>
      <c r="AX43" s="199"/>
      <c r="AY43" s="190"/>
      <c r="AZ43" s="190"/>
      <c r="BA43" s="200"/>
      <c r="BB43" s="199"/>
      <c r="BC43" s="190"/>
      <c r="BD43" s="190"/>
      <c r="BE43" s="200"/>
    </row>
    <row r="44" spans="2:66" s="32" customFormat="1" ht="62.25" customHeight="1">
      <c r="B44" s="216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101" t="s">
        <v>39</v>
      </c>
      <c r="U44" s="101"/>
      <c r="V44" s="101"/>
      <c r="W44" s="95"/>
      <c r="X44" s="95"/>
      <c r="Y44" s="34"/>
      <c r="Z44" s="34"/>
      <c r="AA44" s="34"/>
      <c r="AB44" s="219"/>
      <c r="AC44" s="220"/>
      <c r="AD44" s="220"/>
      <c r="AE44" s="192" t="s">
        <v>40</v>
      </c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89"/>
      <c r="AQ44" s="190"/>
      <c r="AR44" s="190"/>
      <c r="AS44" s="190"/>
      <c r="AT44" s="190"/>
      <c r="AU44" s="190"/>
      <c r="AV44" s="190"/>
      <c r="AW44" s="190"/>
      <c r="AX44" s="199"/>
      <c r="AY44" s="190"/>
      <c r="AZ44" s="190"/>
      <c r="BA44" s="200"/>
      <c r="BB44" s="199"/>
      <c r="BC44" s="190"/>
      <c r="BD44" s="190"/>
      <c r="BE44" s="200"/>
    </row>
    <row r="45" spans="2:66" s="32" customFormat="1" ht="62.25" customHeight="1">
      <c r="B45" s="216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191" t="s">
        <v>79</v>
      </c>
      <c r="U45" s="191"/>
      <c r="V45" s="96"/>
      <c r="W45" s="95"/>
      <c r="X45" s="95"/>
      <c r="Y45" s="35"/>
      <c r="Z45" s="35"/>
      <c r="AA45" s="35"/>
      <c r="AB45" s="219"/>
      <c r="AC45" s="220"/>
      <c r="AD45" s="220"/>
      <c r="AE45" s="192" t="s">
        <v>41</v>
      </c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89"/>
      <c r="AQ45" s="190"/>
      <c r="AR45" s="190"/>
      <c r="AS45" s="190"/>
      <c r="AT45" s="190"/>
      <c r="AU45" s="190"/>
      <c r="AV45" s="190"/>
      <c r="AW45" s="190"/>
      <c r="AX45" s="199"/>
      <c r="AY45" s="190"/>
      <c r="AZ45" s="190"/>
      <c r="BA45" s="200"/>
      <c r="BB45" s="199"/>
      <c r="BC45" s="190"/>
      <c r="BD45" s="190"/>
      <c r="BE45" s="200"/>
    </row>
    <row r="46" spans="2:66" s="32" customFormat="1" ht="62.25" customHeight="1">
      <c r="B46" s="216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194" t="s">
        <v>80</v>
      </c>
      <c r="U46" s="194"/>
      <c r="V46" s="194"/>
      <c r="W46" s="194"/>
      <c r="X46" s="194"/>
      <c r="Y46" s="34"/>
      <c r="Z46" s="34"/>
      <c r="AA46" s="34"/>
      <c r="AB46" s="219"/>
      <c r="AC46" s="220"/>
      <c r="AD46" s="220"/>
      <c r="AE46" s="192" t="s">
        <v>24</v>
      </c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89"/>
      <c r="AQ46" s="190"/>
      <c r="AR46" s="190"/>
      <c r="AS46" s="190"/>
      <c r="AT46" s="190"/>
      <c r="AU46" s="190"/>
      <c r="AV46" s="190"/>
      <c r="AW46" s="190"/>
      <c r="AX46" s="199"/>
      <c r="AY46" s="190"/>
      <c r="AZ46" s="190"/>
      <c r="BA46" s="200"/>
      <c r="BB46" s="199"/>
      <c r="BC46" s="190"/>
      <c r="BD46" s="190"/>
      <c r="BE46" s="200"/>
    </row>
    <row r="47" spans="2:66" s="32" customFormat="1" ht="62.25" customHeight="1">
      <c r="B47" s="216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194" t="s">
        <v>81</v>
      </c>
      <c r="U47" s="194"/>
      <c r="V47" s="194"/>
      <c r="W47" s="95"/>
      <c r="X47" s="95"/>
      <c r="Y47" s="34"/>
      <c r="Z47" s="34"/>
      <c r="AA47" s="34"/>
      <c r="AB47" s="219"/>
      <c r="AC47" s="220"/>
      <c r="AD47" s="220"/>
      <c r="AE47" s="192" t="s">
        <v>25</v>
      </c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89"/>
      <c r="AQ47" s="190"/>
      <c r="AR47" s="190"/>
      <c r="AS47" s="190"/>
      <c r="AT47" s="190"/>
      <c r="AU47" s="190"/>
      <c r="AV47" s="190"/>
      <c r="AW47" s="190"/>
      <c r="AX47" s="199"/>
      <c r="AY47" s="190"/>
      <c r="AZ47" s="190"/>
      <c r="BA47" s="200"/>
      <c r="BB47" s="199"/>
      <c r="BC47" s="190"/>
      <c r="BD47" s="190"/>
      <c r="BE47" s="200"/>
    </row>
    <row r="48" spans="2:66" s="32" customFormat="1" ht="62.25" customHeight="1" thickBot="1">
      <c r="B48" s="216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194" t="s">
        <v>82</v>
      </c>
      <c r="U48" s="194"/>
      <c r="V48" s="194"/>
      <c r="W48" s="194"/>
      <c r="X48" s="194"/>
      <c r="Y48" s="34"/>
      <c r="Z48" s="34"/>
      <c r="AA48" s="34"/>
      <c r="AB48" s="221"/>
      <c r="AC48" s="222"/>
      <c r="AD48" s="222"/>
      <c r="AE48" s="201" t="s">
        <v>42</v>
      </c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02"/>
      <c r="AQ48" s="203"/>
      <c r="AR48" s="203"/>
      <c r="AS48" s="203"/>
      <c r="AT48" s="203"/>
      <c r="AU48" s="203"/>
      <c r="AV48" s="203"/>
      <c r="AW48" s="203"/>
      <c r="AX48" s="204"/>
      <c r="AY48" s="203"/>
      <c r="AZ48" s="203"/>
      <c r="BA48" s="205"/>
      <c r="BB48" s="204"/>
      <c r="BC48" s="203"/>
      <c r="BD48" s="203"/>
      <c r="BE48" s="205"/>
    </row>
    <row r="49" spans="1:59" s="32" customFormat="1" ht="62.25" customHeight="1">
      <c r="T49" s="97"/>
      <c r="U49" s="97"/>
      <c r="V49" s="97"/>
      <c r="W49" s="98"/>
      <c r="X49" s="98"/>
      <c r="Y49" s="36"/>
      <c r="Z49" s="36"/>
      <c r="AA49" s="36"/>
      <c r="AB49" s="36"/>
      <c r="AC49" s="36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V49" s="31"/>
    </row>
    <row r="50" spans="1:59" s="32" customFormat="1" ht="33.75" customHeight="1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99"/>
      <c r="U50" s="100"/>
      <c r="V50" s="100"/>
      <c r="W50" s="100"/>
      <c r="X50" s="100"/>
      <c r="Y50" s="36"/>
      <c r="Z50" s="36"/>
      <c r="AA50" s="36"/>
      <c r="AB50" s="37"/>
      <c r="AC50" s="37"/>
      <c r="AD50" s="37"/>
      <c r="AE50" s="37"/>
      <c r="AF50" s="37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40"/>
      <c r="AW50" s="39"/>
      <c r="AX50" s="39"/>
      <c r="AY50" s="39"/>
      <c r="AZ50" s="39"/>
      <c r="BA50" s="39"/>
    </row>
    <row r="51" spans="1:59" s="32" customFormat="1" ht="30.75" customHeight="1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99"/>
      <c r="U51" s="97"/>
      <c r="V51" s="97"/>
      <c r="W51" s="97"/>
      <c r="X51" s="97"/>
      <c r="Y51" s="36"/>
      <c r="Z51" s="36"/>
      <c r="AA51" s="36"/>
      <c r="AB51" s="37"/>
      <c r="AC51" s="37"/>
      <c r="AD51" s="37"/>
      <c r="AE51" s="37"/>
      <c r="AF51" s="37"/>
      <c r="AG51" s="39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2"/>
      <c r="AW51" s="41"/>
      <c r="AX51" s="41"/>
      <c r="AY51" s="41"/>
      <c r="AZ51" s="41"/>
      <c r="BA51" s="41"/>
    </row>
    <row r="52" spans="1:59" s="32" customFormat="1" ht="33.75" customHeight="1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5"/>
      <c r="V52" s="47"/>
      <c r="W52" s="47"/>
      <c r="X52" s="47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  <c r="AW52" s="195"/>
      <c r="AX52" s="195"/>
      <c r="AY52" s="195"/>
      <c r="AZ52" s="195"/>
      <c r="BA52" s="195"/>
      <c r="BB52" s="195"/>
      <c r="BC52" s="195"/>
      <c r="BD52" s="43"/>
      <c r="BE52" s="49"/>
    </row>
    <row r="53" spans="1:59" s="32" customFormat="1" ht="67.5" customHeight="1" thickBot="1">
      <c r="A53" s="45"/>
      <c r="B53" s="210" t="s">
        <v>85</v>
      </c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142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209"/>
      <c r="AV53" s="209"/>
      <c r="AW53" s="139"/>
      <c r="AX53" s="139"/>
      <c r="AY53" s="139"/>
      <c r="AZ53" s="139"/>
      <c r="BA53" s="139"/>
      <c r="BB53" s="139"/>
      <c r="BC53" s="139"/>
      <c r="BD53" s="139"/>
      <c r="BE53" s="49"/>
    </row>
    <row r="54" spans="1:59" s="32" customFormat="1" ht="67.5" customHeight="1" thickBot="1">
      <c r="A54" s="45"/>
      <c r="B54" s="165" t="s">
        <v>86</v>
      </c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78" t="s">
        <v>87</v>
      </c>
      <c r="U54" s="179"/>
      <c r="V54" s="167" t="s">
        <v>88</v>
      </c>
      <c r="W54" s="184" t="s">
        <v>89</v>
      </c>
      <c r="X54" s="184"/>
      <c r="Y54" s="187" t="s">
        <v>90</v>
      </c>
      <c r="Z54" s="188"/>
      <c r="AA54" s="153"/>
      <c r="AB54" s="154"/>
      <c r="AC54" s="156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8"/>
      <c r="AR54" s="158"/>
      <c r="AS54" s="158"/>
      <c r="AT54" s="158"/>
      <c r="AU54" s="158"/>
      <c r="AV54" s="158"/>
      <c r="AW54" s="139"/>
      <c r="AX54" s="139"/>
      <c r="AY54" s="139"/>
      <c r="AZ54" s="139"/>
      <c r="BA54" s="139"/>
      <c r="BB54" s="139"/>
      <c r="BC54" s="139"/>
      <c r="BD54" s="139"/>
      <c r="BE54" s="49"/>
    </row>
    <row r="55" spans="1:59" s="32" customFormat="1" ht="74.25" customHeight="1">
      <c r="A55" s="45"/>
      <c r="B55" s="168">
        <v>1</v>
      </c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82" t="s">
        <v>96</v>
      </c>
      <c r="U55" s="183"/>
      <c r="V55" s="170" t="s">
        <v>110</v>
      </c>
      <c r="W55" s="185">
        <v>2</v>
      </c>
      <c r="X55" s="185"/>
      <c r="Y55" s="176">
        <v>3</v>
      </c>
      <c r="Z55" s="177"/>
      <c r="AA55" s="150"/>
      <c r="AB55" s="155"/>
      <c r="AC55" s="155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60"/>
      <c r="AR55" s="140"/>
      <c r="AS55" s="140"/>
      <c r="AT55" s="140"/>
      <c r="AU55" s="140"/>
      <c r="AV55" s="140"/>
      <c r="AW55" s="139"/>
      <c r="AX55" s="139"/>
      <c r="AY55" s="139"/>
      <c r="AZ55" s="139"/>
      <c r="BA55" s="139"/>
      <c r="BB55" s="139"/>
      <c r="BC55" s="139"/>
      <c r="BD55" s="139"/>
      <c r="BE55" s="49"/>
    </row>
    <row r="56" spans="1:59" s="32" customFormat="1" ht="50.25" customHeight="1" thickBot="1">
      <c r="A56" s="45"/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80"/>
      <c r="U56" s="181"/>
      <c r="V56" s="145"/>
      <c r="W56" s="186"/>
      <c r="X56" s="186"/>
      <c r="Y56" s="212"/>
      <c r="Z56" s="213"/>
      <c r="AA56" s="150"/>
      <c r="AB56" s="155"/>
      <c r="AC56" s="155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61"/>
      <c r="AR56" s="140"/>
      <c r="AS56" s="140"/>
      <c r="AT56" s="140"/>
      <c r="AU56" s="140"/>
      <c r="AV56" s="140"/>
      <c r="AW56" s="139"/>
      <c r="AX56" s="139"/>
      <c r="AY56" s="139"/>
      <c r="AZ56" s="139"/>
      <c r="BA56" s="139"/>
      <c r="BB56" s="139"/>
      <c r="BC56" s="139"/>
      <c r="BD56" s="139"/>
      <c r="BE56" s="49"/>
    </row>
    <row r="57" spans="1:59" s="32" customFormat="1" ht="50.25" customHeight="1">
      <c r="A57" s="45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6"/>
      <c r="V57" s="147"/>
      <c r="W57" s="148"/>
      <c r="X57" s="148"/>
      <c r="Y57" s="149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1"/>
      <c r="AO57" s="151"/>
      <c r="AP57" s="151"/>
      <c r="AQ57" s="150"/>
      <c r="AR57" s="152"/>
      <c r="AS57" s="152"/>
      <c r="AT57" s="152"/>
      <c r="AU57" s="152"/>
      <c r="AV57" s="152"/>
      <c r="AW57" s="139"/>
      <c r="AX57" s="139"/>
      <c r="AY57" s="139"/>
      <c r="AZ57" s="139"/>
      <c r="BA57" s="139"/>
      <c r="BB57" s="139"/>
      <c r="BC57" s="139"/>
      <c r="BD57" s="139"/>
    </row>
    <row r="58" spans="1:59" s="32" customFormat="1" ht="24.95" customHeight="1">
      <c r="A58" s="45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5"/>
      <c r="V58" s="47"/>
      <c r="W58" s="47"/>
      <c r="X58" s="47"/>
      <c r="Y58" s="195" t="s">
        <v>106</v>
      </c>
      <c r="Z58" s="195"/>
      <c r="AA58" s="195"/>
      <c r="AB58" s="195"/>
      <c r="AC58" s="195"/>
      <c r="AD58" s="195"/>
      <c r="AE58" s="195"/>
      <c r="AF58" s="195"/>
      <c r="AG58" s="195"/>
      <c r="AH58" s="195"/>
      <c r="AI58" s="195"/>
      <c r="AJ58" s="195"/>
      <c r="AK58" s="195"/>
      <c r="AL58" s="195"/>
      <c r="AM58" s="195"/>
      <c r="AN58" s="195"/>
      <c r="AO58" s="195"/>
      <c r="AP58" s="195"/>
      <c r="AQ58" s="195"/>
      <c r="AR58" s="195"/>
      <c r="AS58" s="195"/>
      <c r="AT58" s="195"/>
      <c r="AU58" s="195"/>
      <c r="AV58" s="195"/>
      <c r="AW58" s="195"/>
      <c r="AX58" s="195"/>
      <c r="AY58" s="195"/>
      <c r="AZ58" s="195"/>
      <c r="BA58" s="195"/>
      <c r="BB58" s="195"/>
      <c r="BC58" s="195"/>
      <c r="BD58" s="43"/>
      <c r="BE58" s="49"/>
    </row>
    <row r="59" spans="1:59" s="32" customFormat="1" ht="67.5" customHeight="1">
      <c r="A59" s="45"/>
      <c r="U59" s="102"/>
      <c r="V59" s="137" t="s">
        <v>84</v>
      </c>
      <c r="W59" s="103"/>
      <c r="X59" s="104"/>
      <c r="Y59" s="105"/>
      <c r="Z59" s="105"/>
      <c r="AA59" s="175" t="s">
        <v>83</v>
      </c>
      <c r="AB59" s="107"/>
      <c r="AC59" s="106"/>
      <c r="AD59" s="108" t="s">
        <v>44</v>
      </c>
      <c r="AE59" s="109"/>
      <c r="AF59" s="109"/>
      <c r="AG59" s="109"/>
      <c r="AH59" s="109"/>
      <c r="AI59" s="110"/>
      <c r="AJ59" s="110"/>
      <c r="AK59" s="111"/>
      <c r="AL59" s="111"/>
      <c r="AM59" s="111"/>
      <c r="AN59" s="110"/>
      <c r="AO59" s="112"/>
      <c r="AP59" s="113"/>
      <c r="AQ59" s="112"/>
      <c r="AR59" s="113"/>
      <c r="AS59" s="38"/>
      <c r="AT59" s="11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</row>
    <row r="60" spans="1:59" s="32" customFormat="1" ht="45.75" customHeight="1">
      <c r="U60" s="102"/>
      <c r="V60" s="115"/>
      <c r="W60" s="115"/>
      <c r="X60" s="116"/>
      <c r="Y60" s="117" t="s">
        <v>45</v>
      </c>
      <c r="Z60" s="118"/>
      <c r="AA60" s="119"/>
      <c r="AB60" s="120" t="s">
        <v>46</v>
      </c>
      <c r="AC60" s="120"/>
      <c r="AD60" s="109"/>
      <c r="AE60" s="109"/>
      <c r="AF60" s="109"/>
      <c r="AG60" s="109"/>
      <c r="AH60" s="109"/>
      <c r="AI60" s="110"/>
      <c r="AJ60" s="110"/>
      <c r="AK60" s="111"/>
      <c r="AL60" s="111"/>
      <c r="AM60" s="111"/>
      <c r="AN60" s="110"/>
      <c r="AO60" s="112"/>
      <c r="AP60" s="113"/>
      <c r="AQ60" s="112"/>
      <c r="AR60" s="113"/>
      <c r="AS60" s="38"/>
      <c r="AT60" s="11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</row>
    <row r="61" spans="1:59" s="32" customFormat="1" ht="24.95" customHeight="1">
      <c r="U61" s="102"/>
      <c r="V61" s="115"/>
      <c r="W61" s="115"/>
      <c r="X61" s="121"/>
      <c r="Y61" s="121"/>
      <c r="Z61" s="121"/>
      <c r="AA61" s="116"/>
      <c r="AB61" s="116"/>
      <c r="AC61" s="116"/>
      <c r="AD61" s="109"/>
      <c r="AE61" s="109"/>
      <c r="AF61" s="109"/>
      <c r="AG61" s="109"/>
      <c r="AH61" s="109"/>
      <c r="AI61" s="110"/>
      <c r="AJ61" s="110"/>
      <c r="AK61" s="111"/>
      <c r="AL61" s="111"/>
      <c r="AM61" s="111"/>
      <c r="AN61" s="110"/>
      <c r="AO61" s="112"/>
      <c r="AP61" s="113"/>
      <c r="AQ61" s="112"/>
      <c r="AR61" s="113"/>
      <c r="AS61" s="38"/>
      <c r="AT61" s="11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</row>
    <row r="62" spans="1:59" s="32" customFormat="1" ht="24.95" customHeight="1">
      <c r="U62" s="102"/>
      <c r="V62" s="137" t="s">
        <v>43</v>
      </c>
      <c r="W62" s="103"/>
      <c r="X62" s="104"/>
      <c r="Y62" s="105"/>
      <c r="Z62" s="105"/>
      <c r="AA62" s="175" t="s">
        <v>101</v>
      </c>
      <c r="AB62" s="174"/>
      <c r="AC62" s="106"/>
      <c r="AD62" s="108" t="s">
        <v>44</v>
      </c>
      <c r="AE62" s="122"/>
      <c r="AF62" s="123"/>
      <c r="AG62" s="193" t="s">
        <v>67</v>
      </c>
      <c r="AH62" s="193"/>
      <c r="AI62" s="193"/>
      <c r="AJ62" s="193"/>
      <c r="AK62" s="193"/>
      <c r="AL62" s="193"/>
      <c r="AM62" s="193"/>
      <c r="AN62" s="193"/>
      <c r="AO62" s="193"/>
      <c r="AP62" s="193"/>
      <c r="AQ62" s="193"/>
      <c r="AR62" s="124"/>
      <c r="AS62" s="124"/>
      <c r="AT62" s="125"/>
      <c r="AU62" s="138" t="s">
        <v>83</v>
      </c>
      <c r="AV62" s="126"/>
      <c r="AW62" s="126"/>
      <c r="AX62" s="127"/>
      <c r="AY62" s="126"/>
      <c r="AZ62" s="128" t="s">
        <v>44</v>
      </c>
      <c r="BA62" s="128"/>
      <c r="BB62" s="129"/>
      <c r="BC62" s="129"/>
      <c r="BF62" s="44"/>
      <c r="BG62" s="44"/>
    </row>
    <row r="63" spans="1:59" s="32" customFormat="1" ht="36.75" customHeight="1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130"/>
      <c r="V63" s="131"/>
      <c r="W63" s="103"/>
      <c r="X63" s="116"/>
      <c r="Y63" s="117" t="s">
        <v>45</v>
      </c>
      <c r="Z63" s="118"/>
      <c r="AA63" s="119"/>
      <c r="AB63" s="120" t="s">
        <v>46</v>
      </c>
      <c r="AC63" s="120"/>
      <c r="AD63" s="132"/>
      <c r="AE63" s="132"/>
      <c r="AF63" s="132"/>
      <c r="AG63" s="44"/>
      <c r="AH63" s="44"/>
      <c r="AI63" s="133"/>
      <c r="AJ63" s="133"/>
      <c r="AK63" s="133"/>
      <c r="AL63" s="133"/>
      <c r="AM63" s="133"/>
      <c r="AN63" s="133"/>
      <c r="AO63" s="133"/>
      <c r="AP63" s="133"/>
      <c r="AQ63" s="133"/>
      <c r="AR63" s="44"/>
      <c r="AS63" s="134" t="s">
        <v>45</v>
      </c>
      <c r="AT63" s="44"/>
      <c r="AU63" s="135"/>
      <c r="AV63" s="44"/>
      <c r="AW63" s="136" t="s">
        <v>46</v>
      </c>
      <c r="AX63" s="132"/>
      <c r="AY63" s="132"/>
      <c r="AZ63" s="132"/>
      <c r="BA63" s="132"/>
      <c r="BB63" s="44"/>
      <c r="BC63" s="44"/>
      <c r="BD63" s="44"/>
      <c r="BE63" s="44"/>
    </row>
    <row r="64" spans="1:59" s="44" customFormat="1" ht="38.2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"/>
      <c r="V64" s="3"/>
      <c r="W64" s="4"/>
      <c r="X64" s="5"/>
      <c r="Y64" s="5"/>
      <c r="Z64" s="5"/>
      <c r="AA64" s="5"/>
      <c r="AB64" s="5"/>
      <c r="AC64" s="5"/>
      <c r="AD64" s="6"/>
      <c r="AE64" s="6"/>
      <c r="AF64" s="6"/>
      <c r="AG64" s="6"/>
      <c r="AH64" s="6"/>
      <c r="AI64" s="6"/>
      <c r="AJ64" s="6"/>
      <c r="AK64" s="6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</sheetData>
  <mergeCells count="139">
    <mergeCell ref="A10:U10"/>
    <mergeCell ref="W10:AQ10"/>
    <mergeCell ref="A8:U8"/>
    <mergeCell ref="W8:AA8"/>
    <mergeCell ref="AB8:AQ8"/>
    <mergeCell ref="AR8:AV9"/>
    <mergeCell ref="A9:U9"/>
    <mergeCell ref="AB9:AQ9"/>
    <mergeCell ref="B2:AW2"/>
    <mergeCell ref="B4:AW4"/>
    <mergeCell ref="B5:AW5"/>
    <mergeCell ref="W6:AI6"/>
    <mergeCell ref="T7:U7"/>
    <mergeCell ref="X7:AG7"/>
    <mergeCell ref="AW8:BB9"/>
    <mergeCell ref="W12:AQ12"/>
    <mergeCell ref="W13:AQ13"/>
    <mergeCell ref="V14:W14"/>
    <mergeCell ref="X14:AQ14"/>
    <mergeCell ref="B16:B22"/>
    <mergeCell ref="T16:V22"/>
    <mergeCell ref="W16:AD22"/>
    <mergeCell ref="AE16:AF18"/>
    <mergeCell ref="AG16:AN18"/>
    <mergeCell ref="AO16:AO22"/>
    <mergeCell ref="AP16:AW18"/>
    <mergeCell ref="AR14:AV14"/>
    <mergeCell ref="AR11:AV12"/>
    <mergeCell ref="A11:U11"/>
    <mergeCell ref="W11:AQ11"/>
    <mergeCell ref="AX16:BE16"/>
    <mergeCell ref="AX17:BE17"/>
    <mergeCell ref="AX18:BE18"/>
    <mergeCell ref="AH19:AN19"/>
    <mergeCell ref="AT19:AT22"/>
    <mergeCell ref="T36:V36"/>
    <mergeCell ref="W36:AD36"/>
    <mergeCell ref="T27:V27"/>
    <mergeCell ref="W27:AD27"/>
    <mergeCell ref="B28:AD28"/>
    <mergeCell ref="B30:BE30"/>
    <mergeCell ref="AX21:AX22"/>
    <mergeCell ref="AY21:BA21"/>
    <mergeCell ref="T23:V23"/>
    <mergeCell ref="W23:AD23"/>
    <mergeCell ref="AU19:AU22"/>
    <mergeCell ref="AV19:AV22"/>
    <mergeCell ref="AW19:AW22"/>
    <mergeCell ref="AS19:AS22"/>
    <mergeCell ref="AX19:BA19"/>
    <mergeCell ref="AX20:BA20"/>
    <mergeCell ref="BJ20:BJ22"/>
    <mergeCell ref="BB21:BB22"/>
    <mergeCell ref="BC21:BE21"/>
    <mergeCell ref="B24:BE24"/>
    <mergeCell ref="BH24:BH28"/>
    <mergeCell ref="B25:BE25"/>
    <mergeCell ref="BB19:BE19"/>
    <mergeCell ref="AH20:AI21"/>
    <mergeCell ref="AJ20:AK21"/>
    <mergeCell ref="AL20:AM21"/>
    <mergeCell ref="AN20:AN22"/>
    <mergeCell ref="BB20:BE20"/>
    <mergeCell ref="AP19:AP22"/>
    <mergeCell ref="AQ19:AQ22"/>
    <mergeCell ref="AR19:AR22"/>
    <mergeCell ref="AE19:AE22"/>
    <mergeCell ref="AF19:AF22"/>
    <mergeCell ref="AG19:AG22"/>
    <mergeCell ref="T26:V26"/>
    <mergeCell ref="W26:AD26"/>
    <mergeCell ref="B38:BE38"/>
    <mergeCell ref="B34:AD34"/>
    <mergeCell ref="B35:BE35"/>
    <mergeCell ref="T31:V31"/>
    <mergeCell ref="W31:AD31"/>
    <mergeCell ref="T32:V32"/>
    <mergeCell ref="W32:AD32"/>
    <mergeCell ref="AX41:BA41"/>
    <mergeCell ref="BB41:BE41"/>
    <mergeCell ref="B39:AD39"/>
    <mergeCell ref="B37:AD37"/>
    <mergeCell ref="T33:V33"/>
    <mergeCell ref="W33:AD33"/>
    <mergeCell ref="U42:V42"/>
    <mergeCell ref="AE42:AO42"/>
    <mergeCell ref="AP42:AW42"/>
    <mergeCell ref="AX42:BA42"/>
    <mergeCell ref="BB42:BE42"/>
    <mergeCell ref="B40:AD40"/>
    <mergeCell ref="B41:B48"/>
    <mergeCell ref="U41:V41"/>
    <mergeCell ref="AB41:AD48"/>
    <mergeCell ref="AE41:AO41"/>
    <mergeCell ref="BB44:BE44"/>
    <mergeCell ref="T46:X46"/>
    <mergeCell ref="AX46:BA46"/>
    <mergeCell ref="BB46:BE46"/>
    <mergeCell ref="AX43:BA43"/>
    <mergeCell ref="BB43:BE43"/>
    <mergeCell ref="AX44:BA44"/>
    <mergeCell ref="T47:V47"/>
    <mergeCell ref="AG62:AQ62"/>
    <mergeCell ref="T48:X48"/>
    <mergeCell ref="Y52:BC52"/>
    <mergeCell ref="B29:BE29"/>
    <mergeCell ref="AE47:AO47"/>
    <mergeCell ref="AP47:AW47"/>
    <mergeCell ref="AX47:BA47"/>
    <mergeCell ref="BB47:BE47"/>
    <mergeCell ref="AE48:AO48"/>
    <mergeCell ref="AP48:AW48"/>
    <mergeCell ref="AX48:BA48"/>
    <mergeCell ref="BB48:BE48"/>
    <mergeCell ref="AE45:AO45"/>
    <mergeCell ref="AP45:AW45"/>
    <mergeCell ref="AX45:BA45"/>
    <mergeCell ref="BB45:BE45"/>
    <mergeCell ref="AE46:AO46"/>
    <mergeCell ref="AP41:AW41"/>
    <mergeCell ref="U43:V43"/>
    <mergeCell ref="AE43:AO43"/>
    <mergeCell ref="Y58:BC58"/>
    <mergeCell ref="AB53:AV53"/>
    <mergeCell ref="B53:Z53"/>
    <mergeCell ref="Y56:Z56"/>
    <mergeCell ref="Y55:Z55"/>
    <mergeCell ref="T54:U54"/>
    <mergeCell ref="T56:U56"/>
    <mergeCell ref="T55:U55"/>
    <mergeCell ref="W54:X54"/>
    <mergeCell ref="W55:X55"/>
    <mergeCell ref="W56:X56"/>
    <mergeCell ref="Y54:Z54"/>
    <mergeCell ref="AP43:AW43"/>
    <mergeCell ref="T45:U45"/>
    <mergeCell ref="AP46:AW46"/>
    <mergeCell ref="AE44:AO44"/>
    <mergeCell ref="AP44:AW44"/>
  </mergeCells>
  <pageMargins left="0.23622047244094491" right="0.23622047244094491" top="0.35433070866141736" bottom="0.35433070866141736" header="0.31496062992125984" footer="0.31496062992125984"/>
  <pageSetup paperSize="8" scale="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РНП 2 курс phD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Katya</dc:creator>
  <cp:lastModifiedBy> </cp:lastModifiedBy>
  <cp:lastPrinted>2018-06-12T11:08:13Z</cp:lastPrinted>
  <dcterms:created xsi:type="dcterms:W3CDTF">2017-05-17T06:32:58Z</dcterms:created>
  <dcterms:modified xsi:type="dcterms:W3CDTF">2018-06-12T11:17:06Z</dcterms:modified>
</cp:coreProperties>
</file>